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F9B1F4C-880E-47C7-B13A-F7BBAF77DA24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9" i="2" l="1"/>
  <c r="L39" i="2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" i="3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" i="2"/>
  <c r="D39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" i="2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4" i="1"/>
</calcChain>
</file>

<file path=xl/sharedStrings.xml><?xml version="1.0" encoding="utf-8"?>
<sst xmlns="http://schemas.openxmlformats.org/spreadsheetml/2006/main" count="91" uniqueCount="29">
  <si>
    <t>POINT NO</t>
  </si>
  <si>
    <t>TIME</t>
  </si>
  <si>
    <t>DISTANCE(m)</t>
  </si>
  <si>
    <t>EASTING</t>
  </si>
  <si>
    <t>NORTHING</t>
  </si>
  <si>
    <t>ELEVATION(m)</t>
  </si>
  <si>
    <t>NORMAL VOLTAGE(mV)</t>
  </si>
  <si>
    <t>TIME DRIFT</t>
  </si>
  <si>
    <t>DRIFT READING(mV)</t>
  </si>
  <si>
    <t>REMARKS</t>
  </si>
  <si>
    <r>
      <t xml:space="preserve">   DATE : 09-AUG-2024                               PROFILE NO : 01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0.2</t>
    </r>
    <r>
      <rPr>
        <b/>
        <sz val="11"/>
        <color theme="1"/>
        <rFont val="Calibri"/>
        <family val="2"/>
        <scheme val="minor"/>
      </rPr>
      <t xml:space="preserve">mV                                                LOCAL BASE :  EAST - 479150    NORT - 2530037     ELE - 168M                                                                                                                                                                                     </t>
    </r>
  </si>
  <si>
    <t>SURFACE GRAPHITE</t>
  </si>
  <si>
    <t>NEAR GRAPHITE</t>
  </si>
  <si>
    <t>GRAPHITE SEEMS ON SURFACE</t>
  </si>
  <si>
    <t>NEAR GRAPHITE ROCK</t>
  </si>
  <si>
    <t xml:space="preserve">                                                            LOCATION  : RANIBANDH GRAPHITE BLOCK- WEST BENGAL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</si>
  <si>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RANDOM POINTS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</si>
  <si>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Time in minutes</t>
  </si>
  <si>
    <t>TIME DIFFERENCE</t>
  </si>
  <si>
    <t>Drift correction</t>
  </si>
  <si>
    <t>Drift corrected</t>
  </si>
  <si>
    <r>
      <t xml:space="preserve">   DATE : 09-AUG-2024                               PROFILE NO : 02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0.2</t>
    </r>
    <r>
      <rPr>
        <b/>
        <sz val="11"/>
        <color theme="1"/>
        <rFont val="Calibri"/>
        <family val="2"/>
        <scheme val="minor"/>
      </rPr>
      <t xml:space="preserve">mV                                                LOCAL BASE : SAME     ELE - 168M                                                                                                                                                                                     </t>
    </r>
  </si>
  <si>
    <t>Time difference</t>
  </si>
  <si>
    <t>Drift_corrected_reading</t>
  </si>
  <si>
    <t>TIME IN MIN</t>
  </si>
  <si>
    <r>
      <t xml:space="preserve">   DATE : 09-AUG-2024                               PROFILE NO : 03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0.2</t>
    </r>
    <r>
      <rPr>
        <b/>
        <sz val="11"/>
        <color theme="1"/>
        <rFont val="Calibri"/>
        <family val="2"/>
        <scheme val="minor"/>
      </rPr>
      <t xml:space="preserve">mV                                                BASE :  SAME     ELE - 168M                                                                                                                                                                                     </t>
    </r>
  </si>
  <si>
    <r>
      <t xml:space="preserve">   DATE : 10-AUG-2024                               PROFILE NO : 04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1.3</t>
    </r>
    <r>
      <rPr>
        <b/>
        <sz val="11"/>
        <color theme="1"/>
        <rFont val="Calibri"/>
        <family val="2"/>
        <scheme val="minor"/>
      </rPr>
      <t xml:space="preserve">mV                                                 BASE :  SAME     ELE - 168M                                                                                                                                                                                     </t>
    </r>
  </si>
  <si>
    <r>
      <t xml:space="preserve">   DATE : 10-AUG-2024                               PROFILE NO : 05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1.3</t>
    </r>
    <r>
      <rPr>
        <b/>
        <sz val="11"/>
        <color theme="1"/>
        <rFont val="Calibri"/>
        <family val="2"/>
        <scheme val="minor"/>
      </rPr>
      <t xml:space="preserve">mV                                                 BASE :  SAME  ELE - 168M                                                                                                                                                                                     </t>
    </r>
  </si>
  <si>
    <r>
      <t xml:space="preserve">   DATE : 11-AUG-2024                              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0.2</t>
    </r>
    <r>
      <rPr>
        <b/>
        <sz val="11"/>
        <color theme="1"/>
        <rFont val="Calibri"/>
        <family val="2"/>
        <scheme val="minor"/>
      </rPr>
      <t xml:space="preserve">mV                                                LOCAL BASE :  SAME    ELE - 168M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</si>
</sst>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2" borderId="0" xfId="0" applyNumberForma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opLeftCell="B1" workbookViewId="0">
      <selection activeCell="M4" sqref="M4:M38"/>
    </sheetView>
  </sheetViews>
  <sheetFormatPr defaultRowHeight="14.4" x14ac:dyDescent="0.3"/>
  <cols>
    <col min="1" max="1" width="13" customWidth="1"/>
    <col min="2" max="4" width="15.33203125" customWidth="1"/>
    <col min="5" max="5" width="14.33203125" customWidth="1"/>
    <col min="6" max="6" width="17.109375" customWidth="1"/>
    <col min="7" max="7" width="17.33203125" customWidth="1"/>
    <col min="8" max="8" width="16" customWidth="1"/>
    <col min="9" max="9" width="23" customWidth="1"/>
    <col min="10" max="10" width="14.6640625" customWidth="1"/>
    <col min="11" max="11" width="19.33203125" customWidth="1"/>
    <col min="12" max="12" width="26.33203125" customWidth="1"/>
    <col min="13" max="13" width="14" customWidth="1"/>
  </cols>
  <sheetData>
    <row r="1" spans="1:13" s="9" customFormat="1" ht="39.75" customHeight="1" x14ac:dyDescent="0.3">
      <c r="A1" s="9" t="s">
        <v>15</v>
      </c>
    </row>
    <row r="2" spans="1:13" s="2" customFormat="1" ht="32.25" customHeight="1" x14ac:dyDescent="0.3">
      <c r="A2" s="1" t="s">
        <v>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ht="27.75" customHeight="1" x14ac:dyDescent="0.3">
      <c r="A3" s="3" t="s">
        <v>0</v>
      </c>
      <c r="B3" s="3" t="s">
        <v>1</v>
      </c>
      <c r="C3" s="3" t="s">
        <v>17</v>
      </c>
      <c r="D3" s="3" t="s">
        <v>18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19</v>
      </c>
      <c r="M3" s="3" t="s">
        <v>20</v>
      </c>
    </row>
    <row r="4" spans="1:13" x14ac:dyDescent="0.3">
      <c r="A4" s="5">
        <v>1</v>
      </c>
      <c r="B4" s="6">
        <v>0.37916666666666665</v>
      </c>
      <c r="C4" s="11">
        <f>HOUR(B4)*60+MINUTE(B4)+SECOND(B4)/60</f>
        <v>546</v>
      </c>
      <c r="D4" s="11">
        <f>651-C4</f>
        <v>105</v>
      </c>
      <c r="E4" s="5">
        <v>0</v>
      </c>
      <c r="F4" s="5">
        <v>479306</v>
      </c>
      <c r="G4" s="5">
        <v>2530070</v>
      </c>
      <c r="H4" s="5">
        <v>162</v>
      </c>
      <c r="I4" s="5">
        <v>-7</v>
      </c>
      <c r="J4" s="5"/>
      <c r="K4" s="5"/>
      <c r="L4" s="5">
        <f>((-55+56)/41)*D4</f>
        <v>2.5609756097560976</v>
      </c>
      <c r="M4">
        <f>I4-L4</f>
        <v>-9.5609756097560972</v>
      </c>
    </row>
    <row r="5" spans="1:13" x14ac:dyDescent="0.3">
      <c r="A5" s="5">
        <v>2</v>
      </c>
      <c r="B5" s="6">
        <v>0.38125000000000003</v>
      </c>
      <c r="C5" s="11">
        <f t="shared" ref="C5:C38" si="0">HOUR(B5)*60+MINUTE(B5)+SECOND(B5)/60</f>
        <v>549</v>
      </c>
      <c r="D5" s="11">
        <f t="shared" ref="D5:D38" si="1">651-C5</f>
        <v>102</v>
      </c>
      <c r="E5" s="5">
        <v>10</v>
      </c>
      <c r="F5" s="5">
        <v>479212</v>
      </c>
      <c r="G5" s="5">
        <v>2530064</v>
      </c>
      <c r="H5" s="5">
        <v>172</v>
      </c>
      <c r="I5" s="5">
        <v>-30</v>
      </c>
      <c r="J5" s="5"/>
      <c r="K5" s="5"/>
      <c r="L5" s="5">
        <f t="shared" ref="L5:L38" si="2">((-55+56)/41)*D5</f>
        <v>2.4878048780487805</v>
      </c>
      <c r="M5">
        <f t="shared" ref="M5:M38" si="3">I5-L5</f>
        <v>-32.487804878048777</v>
      </c>
    </row>
    <row r="6" spans="1:13" x14ac:dyDescent="0.3">
      <c r="A6" s="5">
        <v>3</v>
      </c>
      <c r="B6" s="6">
        <v>0.3840277777777778</v>
      </c>
      <c r="C6" s="11">
        <f t="shared" si="0"/>
        <v>553</v>
      </c>
      <c r="D6" s="11">
        <f t="shared" si="1"/>
        <v>98</v>
      </c>
      <c r="E6" s="5">
        <v>20</v>
      </c>
      <c r="F6" s="5">
        <v>479325</v>
      </c>
      <c r="G6" s="5">
        <v>2530057</v>
      </c>
      <c r="H6" s="5">
        <v>164</v>
      </c>
      <c r="I6" s="5">
        <v>-26</v>
      </c>
      <c r="J6" s="5"/>
      <c r="K6" s="5"/>
      <c r="L6" s="5">
        <f t="shared" si="2"/>
        <v>2.3902439024390243</v>
      </c>
      <c r="M6">
        <f t="shared" si="3"/>
        <v>-28.390243902439025</v>
      </c>
    </row>
    <row r="7" spans="1:13" x14ac:dyDescent="0.3">
      <c r="A7" s="5">
        <v>4</v>
      </c>
      <c r="B7" s="6">
        <v>0.38611111111111113</v>
      </c>
      <c r="C7" s="11">
        <f t="shared" si="0"/>
        <v>556</v>
      </c>
      <c r="D7" s="11">
        <f t="shared" si="1"/>
        <v>95</v>
      </c>
      <c r="E7" s="5">
        <v>30</v>
      </c>
      <c r="F7" s="5">
        <v>479325</v>
      </c>
      <c r="G7" s="5">
        <v>2530044</v>
      </c>
      <c r="H7" s="5">
        <v>168</v>
      </c>
      <c r="I7" s="5">
        <v>-24</v>
      </c>
      <c r="J7" s="5"/>
      <c r="K7" s="5"/>
      <c r="L7" s="5">
        <f t="shared" si="2"/>
        <v>2.3170731707317076</v>
      </c>
      <c r="M7">
        <f t="shared" si="3"/>
        <v>-26.317073170731707</v>
      </c>
    </row>
    <row r="8" spans="1:13" x14ac:dyDescent="0.3">
      <c r="A8" s="5">
        <v>5</v>
      </c>
      <c r="B8" s="6">
        <v>0.38750000000000001</v>
      </c>
      <c r="C8" s="11">
        <f t="shared" si="0"/>
        <v>558</v>
      </c>
      <c r="D8" s="11">
        <f t="shared" si="1"/>
        <v>93</v>
      </c>
      <c r="E8" s="5">
        <v>40</v>
      </c>
      <c r="F8" s="5">
        <v>479327</v>
      </c>
      <c r="G8" s="5">
        <v>2530033</v>
      </c>
      <c r="H8" s="5">
        <v>170</v>
      </c>
      <c r="I8" s="5">
        <v>-48</v>
      </c>
      <c r="J8" s="5"/>
      <c r="K8" s="5"/>
      <c r="L8" s="5">
        <f t="shared" si="2"/>
        <v>2.2682926829268295</v>
      </c>
      <c r="M8">
        <f t="shared" si="3"/>
        <v>-50.268292682926827</v>
      </c>
    </row>
    <row r="9" spans="1:13" x14ac:dyDescent="0.3">
      <c r="A9" s="5">
        <v>6</v>
      </c>
      <c r="B9" s="6">
        <v>0.3888888888888889</v>
      </c>
      <c r="C9" s="11">
        <f t="shared" si="0"/>
        <v>560</v>
      </c>
      <c r="D9" s="11">
        <f t="shared" si="1"/>
        <v>91</v>
      </c>
      <c r="E9" s="5">
        <v>50</v>
      </c>
      <c r="F9" s="5">
        <v>479327</v>
      </c>
      <c r="G9" s="5">
        <v>2530025</v>
      </c>
      <c r="H9" s="5">
        <v>169</v>
      </c>
      <c r="I9" s="5">
        <v>-53</v>
      </c>
      <c r="J9" s="5"/>
      <c r="K9" s="5"/>
      <c r="L9" s="5">
        <f t="shared" si="2"/>
        <v>2.2195121951219514</v>
      </c>
      <c r="M9">
        <f t="shared" si="3"/>
        <v>-55.219512195121951</v>
      </c>
    </row>
    <row r="10" spans="1:13" x14ac:dyDescent="0.3">
      <c r="A10" s="5">
        <v>7</v>
      </c>
      <c r="B10" s="6">
        <v>0.39097222222222222</v>
      </c>
      <c r="C10" s="11">
        <f t="shared" si="0"/>
        <v>563</v>
      </c>
      <c r="D10" s="11">
        <f t="shared" si="1"/>
        <v>88</v>
      </c>
      <c r="E10" s="5">
        <v>60</v>
      </c>
      <c r="F10" s="5">
        <v>479332</v>
      </c>
      <c r="G10" s="5">
        <v>2530015</v>
      </c>
      <c r="H10" s="5">
        <v>166</v>
      </c>
      <c r="I10" s="5">
        <v>-38</v>
      </c>
      <c r="J10" s="5"/>
      <c r="K10" s="5"/>
      <c r="L10" s="5">
        <f t="shared" si="2"/>
        <v>2.1463414634146343</v>
      </c>
      <c r="M10">
        <f t="shared" si="3"/>
        <v>-40.146341463414636</v>
      </c>
    </row>
    <row r="11" spans="1:13" x14ac:dyDescent="0.3">
      <c r="A11" s="5">
        <v>8</v>
      </c>
      <c r="B11" s="6">
        <v>0.3923611111111111</v>
      </c>
      <c r="C11" s="11">
        <f t="shared" si="0"/>
        <v>565</v>
      </c>
      <c r="D11" s="11">
        <f t="shared" si="1"/>
        <v>86</v>
      </c>
      <c r="E11" s="5">
        <v>70</v>
      </c>
      <c r="F11" s="5">
        <v>479337</v>
      </c>
      <c r="G11" s="5">
        <v>2530005</v>
      </c>
      <c r="H11" s="5">
        <v>167</v>
      </c>
      <c r="I11" s="5">
        <v>-43</v>
      </c>
      <c r="J11" s="5"/>
      <c r="K11" s="5"/>
      <c r="L11" s="5">
        <f t="shared" si="2"/>
        <v>2.0975609756097562</v>
      </c>
      <c r="M11">
        <f t="shared" si="3"/>
        <v>-45.097560975609753</v>
      </c>
    </row>
    <row r="12" spans="1:13" x14ac:dyDescent="0.3">
      <c r="A12" s="5">
        <v>9</v>
      </c>
      <c r="B12" s="6">
        <v>0.39374999999999999</v>
      </c>
      <c r="C12" s="11">
        <f t="shared" si="0"/>
        <v>567</v>
      </c>
      <c r="D12" s="11">
        <f t="shared" si="1"/>
        <v>84</v>
      </c>
      <c r="E12" s="5">
        <v>80</v>
      </c>
      <c r="F12" s="5">
        <v>479344</v>
      </c>
      <c r="G12" s="5">
        <v>2529998</v>
      </c>
      <c r="H12" s="5">
        <v>170</v>
      </c>
      <c r="I12" s="5">
        <v>-36</v>
      </c>
      <c r="J12" s="5"/>
      <c r="K12" s="5"/>
      <c r="L12" s="5">
        <f t="shared" si="2"/>
        <v>2.0487804878048781</v>
      </c>
      <c r="M12">
        <f t="shared" si="3"/>
        <v>-38.048780487804876</v>
      </c>
    </row>
    <row r="13" spans="1:13" x14ac:dyDescent="0.3">
      <c r="A13" s="5">
        <v>10</v>
      </c>
      <c r="B13" s="6">
        <v>0.40625</v>
      </c>
      <c r="C13" s="11">
        <f t="shared" si="0"/>
        <v>585</v>
      </c>
      <c r="D13" s="11">
        <f t="shared" si="1"/>
        <v>66</v>
      </c>
      <c r="E13" s="5">
        <v>90</v>
      </c>
      <c r="F13" s="5">
        <v>479351</v>
      </c>
      <c r="G13" s="5">
        <v>2529988</v>
      </c>
      <c r="H13" s="5">
        <v>167</v>
      </c>
      <c r="I13" s="5">
        <v>-42</v>
      </c>
      <c r="J13" s="5"/>
      <c r="K13" s="5"/>
      <c r="L13" s="5">
        <f t="shared" si="2"/>
        <v>1.6097560975609757</v>
      </c>
      <c r="M13">
        <f t="shared" si="3"/>
        <v>-43.609756097560975</v>
      </c>
    </row>
    <row r="14" spans="1:13" x14ac:dyDescent="0.3">
      <c r="A14" s="5">
        <v>11</v>
      </c>
      <c r="B14" s="6">
        <v>0.40763888888888888</v>
      </c>
      <c r="C14" s="11">
        <f t="shared" si="0"/>
        <v>587</v>
      </c>
      <c r="D14" s="11">
        <f t="shared" si="1"/>
        <v>64</v>
      </c>
      <c r="E14" s="5">
        <v>100</v>
      </c>
      <c r="F14" s="5">
        <v>479347</v>
      </c>
      <c r="G14" s="5">
        <v>2529979</v>
      </c>
      <c r="H14" s="5">
        <v>167</v>
      </c>
      <c r="I14" s="5">
        <v>-39</v>
      </c>
      <c r="J14" s="5"/>
      <c r="K14" s="5"/>
      <c r="L14" s="5">
        <f t="shared" si="2"/>
        <v>1.5609756097560976</v>
      </c>
      <c r="M14">
        <f t="shared" si="3"/>
        <v>-40.560975609756099</v>
      </c>
    </row>
    <row r="15" spans="1:13" x14ac:dyDescent="0.3">
      <c r="A15" s="5">
        <v>12</v>
      </c>
      <c r="B15" s="6">
        <v>0.40902777777777777</v>
      </c>
      <c r="C15" s="11">
        <f t="shared" si="0"/>
        <v>589</v>
      </c>
      <c r="D15" s="11">
        <f t="shared" si="1"/>
        <v>62</v>
      </c>
      <c r="E15" s="5">
        <v>110</v>
      </c>
      <c r="F15" s="5">
        <v>479348</v>
      </c>
      <c r="G15" s="5">
        <v>2529966</v>
      </c>
      <c r="H15" s="5">
        <v>165</v>
      </c>
      <c r="I15" s="5">
        <v>-45</v>
      </c>
      <c r="J15" s="5"/>
      <c r="K15" s="5"/>
      <c r="L15" s="5">
        <f t="shared" si="2"/>
        <v>1.5121951219512195</v>
      </c>
      <c r="M15">
        <f t="shared" si="3"/>
        <v>-46.512195121951223</v>
      </c>
    </row>
    <row r="16" spans="1:13" x14ac:dyDescent="0.3">
      <c r="A16" s="5">
        <v>13</v>
      </c>
      <c r="B16" s="6">
        <v>0.41041666666666665</v>
      </c>
      <c r="C16" s="11">
        <f t="shared" si="0"/>
        <v>591</v>
      </c>
      <c r="D16" s="11">
        <f t="shared" si="1"/>
        <v>60</v>
      </c>
      <c r="E16" s="5">
        <v>120</v>
      </c>
      <c r="F16" s="5">
        <v>479360</v>
      </c>
      <c r="G16" s="5">
        <v>2529952</v>
      </c>
      <c r="H16" s="5">
        <v>167</v>
      </c>
      <c r="I16" s="5">
        <v>-34</v>
      </c>
      <c r="J16" s="5"/>
      <c r="K16" s="5"/>
      <c r="L16" s="5">
        <f t="shared" si="2"/>
        <v>1.4634146341463414</v>
      </c>
      <c r="M16">
        <f t="shared" si="3"/>
        <v>-35.463414634146339</v>
      </c>
    </row>
    <row r="17" spans="1:13" x14ac:dyDescent="0.3">
      <c r="A17" s="5">
        <v>14</v>
      </c>
      <c r="B17" s="6">
        <v>0.41180555555555554</v>
      </c>
      <c r="C17" s="11">
        <f t="shared" si="0"/>
        <v>593</v>
      </c>
      <c r="D17" s="11">
        <f t="shared" si="1"/>
        <v>58</v>
      </c>
      <c r="E17" s="5">
        <v>130</v>
      </c>
      <c r="F17" s="5">
        <v>479368</v>
      </c>
      <c r="G17" s="5">
        <v>2529942</v>
      </c>
      <c r="H17" s="5">
        <v>164</v>
      </c>
      <c r="I17" s="5">
        <v>-28</v>
      </c>
      <c r="J17" s="5"/>
      <c r="K17" s="5"/>
      <c r="L17" s="5">
        <f t="shared" si="2"/>
        <v>1.4146341463414636</v>
      </c>
      <c r="M17">
        <f t="shared" si="3"/>
        <v>-29.414634146341463</v>
      </c>
    </row>
    <row r="18" spans="1:13" x14ac:dyDescent="0.3">
      <c r="A18" s="5">
        <v>15</v>
      </c>
      <c r="B18" s="6">
        <v>0.41250000000000003</v>
      </c>
      <c r="C18" s="11">
        <f t="shared" si="0"/>
        <v>594</v>
      </c>
      <c r="D18" s="11">
        <f t="shared" si="1"/>
        <v>57</v>
      </c>
      <c r="E18" s="5">
        <v>140</v>
      </c>
      <c r="F18" s="5">
        <v>479370</v>
      </c>
      <c r="G18" s="5">
        <v>2529930</v>
      </c>
      <c r="H18" s="5">
        <v>165</v>
      </c>
      <c r="I18" s="5">
        <v>-39</v>
      </c>
      <c r="J18" s="5"/>
      <c r="K18" s="5"/>
      <c r="L18" s="5">
        <f t="shared" si="2"/>
        <v>1.3902439024390245</v>
      </c>
      <c r="M18">
        <f t="shared" si="3"/>
        <v>-40.390243902439025</v>
      </c>
    </row>
    <row r="19" spans="1:13" x14ac:dyDescent="0.3">
      <c r="A19" s="5">
        <v>16</v>
      </c>
      <c r="B19" s="6">
        <v>0.41388888888888892</v>
      </c>
      <c r="C19" s="11">
        <f t="shared" si="0"/>
        <v>596</v>
      </c>
      <c r="D19" s="11">
        <f t="shared" si="1"/>
        <v>55</v>
      </c>
      <c r="E19" s="5">
        <v>150</v>
      </c>
      <c r="F19" s="5">
        <v>479376</v>
      </c>
      <c r="G19" s="5">
        <v>2529924</v>
      </c>
      <c r="H19" s="5">
        <v>164</v>
      </c>
      <c r="I19" s="5">
        <v>-36</v>
      </c>
      <c r="J19" s="5"/>
      <c r="K19" s="5"/>
      <c r="L19" s="5">
        <f t="shared" si="2"/>
        <v>1.3414634146341464</v>
      </c>
      <c r="M19">
        <f t="shared" si="3"/>
        <v>-37.341463414634148</v>
      </c>
    </row>
    <row r="20" spans="1:13" x14ac:dyDescent="0.3">
      <c r="A20" s="5">
        <v>17</v>
      </c>
      <c r="B20" s="6">
        <v>0.4145833333333333</v>
      </c>
      <c r="C20" s="11">
        <f t="shared" si="0"/>
        <v>597</v>
      </c>
      <c r="D20" s="11">
        <f t="shared" si="1"/>
        <v>54</v>
      </c>
      <c r="E20" s="5">
        <v>160</v>
      </c>
      <c r="F20" s="5">
        <v>479376</v>
      </c>
      <c r="G20" s="5">
        <v>2529916</v>
      </c>
      <c r="H20" s="5">
        <v>166</v>
      </c>
      <c r="I20" s="5">
        <v>-43</v>
      </c>
      <c r="J20" s="6"/>
      <c r="K20" s="5"/>
      <c r="L20" s="5">
        <f t="shared" si="2"/>
        <v>1.3170731707317074</v>
      </c>
      <c r="M20">
        <f t="shared" si="3"/>
        <v>-44.31707317073171</v>
      </c>
    </row>
    <row r="21" spans="1:13" s="4" customFormat="1" x14ac:dyDescent="0.3">
      <c r="A21" s="7">
        <v>18</v>
      </c>
      <c r="B21" s="8">
        <v>0.41736111111111113</v>
      </c>
      <c r="C21" s="11">
        <f t="shared" si="0"/>
        <v>601</v>
      </c>
      <c r="D21" s="11">
        <f t="shared" si="1"/>
        <v>50</v>
      </c>
      <c r="E21" s="7">
        <v>170</v>
      </c>
      <c r="F21" s="7">
        <v>479383</v>
      </c>
      <c r="G21" s="7">
        <v>2529906</v>
      </c>
      <c r="H21" s="7">
        <v>166</v>
      </c>
      <c r="I21" s="7">
        <v>-48</v>
      </c>
      <c r="J21" s="7"/>
      <c r="K21" s="7"/>
      <c r="L21" s="5">
        <f t="shared" si="2"/>
        <v>1.2195121951219512</v>
      </c>
      <c r="M21">
        <f t="shared" si="3"/>
        <v>-49.219512195121951</v>
      </c>
    </row>
    <row r="22" spans="1:13" x14ac:dyDescent="0.3">
      <c r="A22" s="5">
        <v>19</v>
      </c>
      <c r="B22" s="6">
        <v>0.42083333333333334</v>
      </c>
      <c r="C22" s="11">
        <f t="shared" si="0"/>
        <v>606</v>
      </c>
      <c r="D22" s="11">
        <f t="shared" si="1"/>
        <v>45</v>
      </c>
      <c r="E22" s="5">
        <v>180</v>
      </c>
      <c r="F22" s="5">
        <v>479385</v>
      </c>
      <c r="G22" s="5">
        <v>2529897</v>
      </c>
      <c r="H22" s="5">
        <v>163</v>
      </c>
      <c r="I22" s="5">
        <v>-50</v>
      </c>
      <c r="J22" s="6"/>
      <c r="K22" s="5"/>
      <c r="L22" s="5">
        <f t="shared" si="2"/>
        <v>1.0975609756097562</v>
      </c>
      <c r="M22">
        <f t="shared" si="3"/>
        <v>-51.097560975609753</v>
      </c>
    </row>
    <row r="23" spans="1:13" x14ac:dyDescent="0.3">
      <c r="A23" s="5">
        <v>20</v>
      </c>
      <c r="B23" s="6">
        <v>0.42222222222222222</v>
      </c>
      <c r="C23" s="11">
        <f t="shared" si="0"/>
        <v>608</v>
      </c>
      <c r="D23" s="11">
        <f t="shared" si="1"/>
        <v>43</v>
      </c>
      <c r="E23" s="5">
        <v>190</v>
      </c>
      <c r="F23" s="5">
        <v>479390</v>
      </c>
      <c r="G23" s="5">
        <v>2529890</v>
      </c>
      <c r="H23" s="5">
        <v>164</v>
      </c>
      <c r="I23" s="5">
        <v>-51</v>
      </c>
      <c r="J23" s="6"/>
      <c r="K23" s="5"/>
      <c r="L23" s="5">
        <f t="shared" si="2"/>
        <v>1.0487804878048781</v>
      </c>
      <c r="M23">
        <f t="shared" si="3"/>
        <v>-52.048780487804876</v>
      </c>
    </row>
    <row r="24" spans="1:13" x14ac:dyDescent="0.3">
      <c r="A24" s="5">
        <v>21</v>
      </c>
      <c r="B24" s="6">
        <v>0.42291666666666666</v>
      </c>
      <c r="C24" s="11">
        <f t="shared" si="0"/>
        <v>609</v>
      </c>
      <c r="D24" s="11">
        <f t="shared" si="1"/>
        <v>42</v>
      </c>
      <c r="E24" s="5">
        <v>200</v>
      </c>
      <c r="F24" s="5">
        <v>479397</v>
      </c>
      <c r="G24" s="5">
        <v>2529880</v>
      </c>
      <c r="H24" s="5">
        <v>164</v>
      </c>
      <c r="I24" s="5">
        <v>-59</v>
      </c>
      <c r="J24" s="5"/>
      <c r="K24" s="5"/>
      <c r="L24" s="5">
        <f t="shared" si="2"/>
        <v>1.024390243902439</v>
      </c>
      <c r="M24">
        <f t="shared" si="3"/>
        <v>-60.024390243902438</v>
      </c>
    </row>
    <row r="25" spans="1:13" x14ac:dyDescent="0.3">
      <c r="A25" s="5">
        <v>22</v>
      </c>
      <c r="B25" s="6">
        <v>0.4236111111111111</v>
      </c>
      <c r="C25" s="11">
        <f t="shared" si="0"/>
        <v>610</v>
      </c>
      <c r="D25" s="11">
        <f t="shared" si="1"/>
        <v>41</v>
      </c>
      <c r="E25" s="5">
        <v>210</v>
      </c>
      <c r="F25" s="5">
        <v>479398</v>
      </c>
      <c r="G25" s="5">
        <v>2529871</v>
      </c>
      <c r="H25" s="5">
        <v>163</v>
      </c>
      <c r="I25" s="5">
        <v>-56</v>
      </c>
      <c r="J25" s="6">
        <v>0.45208333333333334</v>
      </c>
      <c r="K25" s="5">
        <v>-55</v>
      </c>
      <c r="L25" s="5">
        <f t="shared" si="2"/>
        <v>1</v>
      </c>
      <c r="M25">
        <f t="shared" si="3"/>
        <v>-57</v>
      </c>
    </row>
    <row r="26" spans="1:13" x14ac:dyDescent="0.3">
      <c r="A26" s="5">
        <v>23</v>
      </c>
      <c r="B26" s="6">
        <v>0.42569444444444443</v>
      </c>
      <c r="C26" s="11">
        <f t="shared" si="0"/>
        <v>613</v>
      </c>
      <c r="D26" s="11">
        <f t="shared" si="1"/>
        <v>38</v>
      </c>
      <c r="E26" s="5">
        <v>220</v>
      </c>
      <c r="F26" s="5">
        <v>479406</v>
      </c>
      <c r="G26" s="5">
        <v>2529860</v>
      </c>
      <c r="H26" s="5">
        <v>160</v>
      </c>
      <c r="I26" s="5">
        <v>-68</v>
      </c>
      <c r="J26" s="6"/>
      <c r="K26" s="5"/>
      <c r="L26" s="5">
        <f t="shared" si="2"/>
        <v>0.92682926829268297</v>
      </c>
      <c r="M26">
        <f t="shared" si="3"/>
        <v>-68.926829268292678</v>
      </c>
    </row>
    <row r="27" spans="1:13" x14ac:dyDescent="0.3">
      <c r="A27" s="5">
        <v>24</v>
      </c>
      <c r="B27" s="6">
        <v>0.42638888888888887</v>
      </c>
      <c r="C27" s="11">
        <f t="shared" si="0"/>
        <v>614</v>
      </c>
      <c r="D27" s="11">
        <f t="shared" si="1"/>
        <v>37</v>
      </c>
      <c r="E27" s="5">
        <v>230</v>
      </c>
      <c r="F27" s="5">
        <v>479409</v>
      </c>
      <c r="G27" s="5">
        <v>2529845</v>
      </c>
      <c r="H27" s="5">
        <v>163</v>
      </c>
      <c r="I27" s="5">
        <v>-71</v>
      </c>
      <c r="J27" s="5"/>
      <c r="K27" s="5"/>
      <c r="L27" s="5">
        <f t="shared" si="2"/>
        <v>0.90243902439024393</v>
      </c>
      <c r="M27">
        <f t="shared" si="3"/>
        <v>-71.902439024390247</v>
      </c>
    </row>
    <row r="28" spans="1:13" x14ac:dyDescent="0.3">
      <c r="A28" s="5">
        <v>25</v>
      </c>
      <c r="B28" s="6">
        <v>0.42777777777777781</v>
      </c>
      <c r="C28" s="11">
        <f t="shared" si="0"/>
        <v>616</v>
      </c>
      <c r="D28" s="11">
        <f t="shared" si="1"/>
        <v>35</v>
      </c>
      <c r="E28" s="5">
        <v>240</v>
      </c>
      <c r="F28" s="5">
        <v>479413</v>
      </c>
      <c r="G28" s="5">
        <v>2529832</v>
      </c>
      <c r="H28" s="5">
        <v>162</v>
      </c>
      <c r="I28" s="5">
        <v>-67</v>
      </c>
      <c r="J28" s="5"/>
      <c r="K28" s="5"/>
      <c r="L28" s="5">
        <f t="shared" si="2"/>
        <v>0.85365853658536583</v>
      </c>
      <c r="M28">
        <f t="shared" si="3"/>
        <v>-67.853658536585371</v>
      </c>
    </row>
    <row r="29" spans="1:13" x14ac:dyDescent="0.3">
      <c r="A29" s="5">
        <v>26</v>
      </c>
      <c r="B29" s="6">
        <v>0.4284722222222222</v>
      </c>
      <c r="C29" s="11">
        <f t="shared" si="0"/>
        <v>617</v>
      </c>
      <c r="D29" s="11">
        <f t="shared" si="1"/>
        <v>34</v>
      </c>
      <c r="E29" s="5">
        <v>250</v>
      </c>
      <c r="F29" s="5">
        <v>479418</v>
      </c>
      <c r="G29" s="5">
        <v>2529821</v>
      </c>
      <c r="H29" s="5">
        <v>163</v>
      </c>
      <c r="I29" s="5">
        <v>-59</v>
      </c>
      <c r="J29" s="5"/>
      <c r="K29" s="5"/>
      <c r="L29" s="5">
        <f t="shared" si="2"/>
        <v>0.8292682926829269</v>
      </c>
      <c r="M29">
        <f t="shared" si="3"/>
        <v>-59.829268292682926</v>
      </c>
    </row>
    <row r="30" spans="1:13" x14ac:dyDescent="0.3">
      <c r="A30" s="5">
        <v>27</v>
      </c>
      <c r="B30" s="6">
        <v>0.42986111111111108</v>
      </c>
      <c r="C30" s="11">
        <f t="shared" si="0"/>
        <v>619</v>
      </c>
      <c r="D30" s="11">
        <f t="shared" si="1"/>
        <v>32</v>
      </c>
      <c r="E30" s="5">
        <v>260</v>
      </c>
      <c r="F30" s="5">
        <v>479422</v>
      </c>
      <c r="G30" s="5">
        <v>2529814</v>
      </c>
      <c r="H30" s="5">
        <v>164</v>
      </c>
      <c r="I30" s="5">
        <v>-65</v>
      </c>
      <c r="J30" s="5"/>
      <c r="K30" s="5"/>
      <c r="L30" s="5">
        <f t="shared" si="2"/>
        <v>0.78048780487804881</v>
      </c>
      <c r="M30">
        <f t="shared" si="3"/>
        <v>-65.780487804878049</v>
      </c>
    </row>
    <row r="31" spans="1:13" x14ac:dyDescent="0.3">
      <c r="A31" s="5">
        <v>28</v>
      </c>
      <c r="B31" s="6">
        <v>0.43124999999999997</v>
      </c>
      <c r="C31" s="11">
        <f t="shared" si="0"/>
        <v>621</v>
      </c>
      <c r="D31" s="11">
        <f t="shared" si="1"/>
        <v>30</v>
      </c>
      <c r="E31" s="5">
        <v>270</v>
      </c>
      <c r="F31" s="5">
        <v>479431</v>
      </c>
      <c r="G31" s="5">
        <v>2529806</v>
      </c>
      <c r="H31" s="5">
        <v>156</v>
      </c>
      <c r="I31" s="5">
        <v>-60</v>
      </c>
      <c r="J31" s="5"/>
      <c r="K31" s="5"/>
      <c r="L31" s="5">
        <f t="shared" si="2"/>
        <v>0.73170731707317072</v>
      </c>
      <c r="M31">
        <f t="shared" si="3"/>
        <v>-60.731707317073173</v>
      </c>
    </row>
    <row r="32" spans="1:13" x14ac:dyDescent="0.3">
      <c r="A32" s="5">
        <v>29</v>
      </c>
      <c r="B32" s="6">
        <v>0.43263888888888885</v>
      </c>
      <c r="C32" s="11">
        <f t="shared" si="0"/>
        <v>623</v>
      </c>
      <c r="D32" s="11">
        <f t="shared" si="1"/>
        <v>28</v>
      </c>
      <c r="E32" s="5">
        <v>280</v>
      </c>
      <c r="F32" s="5">
        <v>479434</v>
      </c>
      <c r="G32" s="5">
        <v>2529797</v>
      </c>
      <c r="H32" s="5">
        <v>160</v>
      </c>
      <c r="I32" s="5">
        <v>-53</v>
      </c>
      <c r="J32" s="5"/>
      <c r="K32" s="5"/>
      <c r="L32" s="5">
        <f t="shared" si="2"/>
        <v>0.68292682926829273</v>
      </c>
      <c r="M32">
        <f t="shared" si="3"/>
        <v>-53.68292682926829</v>
      </c>
    </row>
    <row r="33" spans="1:13" x14ac:dyDescent="0.3">
      <c r="A33" s="5">
        <v>30</v>
      </c>
      <c r="B33" s="6">
        <v>0.43333333333333335</v>
      </c>
      <c r="C33" s="11">
        <f t="shared" si="0"/>
        <v>624</v>
      </c>
      <c r="D33" s="11">
        <f t="shared" si="1"/>
        <v>27</v>
      </c>
      <c r="E33" s="5">
        <v>290</v>
      </c>
      <c r="F33" s="5">
        <v>479439</v>
      </c>
      <c r="G33" s="5">
        <v>2529789</v>
      </c>
      <c r="H33" s="5">
        <v>157</v>
      </c>
      <c r="I33" s="5">
        <v>-39</v>
      </c>
      <c r="J33" s="5"/>
      <c r="K33" s="5"/>
      <c r="L33" s="5">
        <f t="shared" si="2"/>
        <v>0.65853658536585369</v>
      </c>
      <c r="M33">
        <f t="shared" si="3"/>
        <v>-39.658536585365852</v>
      </c>
    </row>
    <row r="34" spans="1:13" x14ac:dyDescent="0.3">
      <c r="A34" s="5">
        <v>31</v>
      </c>
      <c r="B34" s="6">
        <v>0.43402777777777773</v>
      </c>
      <c r="C34" s="11">
        <f t="shared" si="0"/>
        <v>625</v>
      </c>
      <c r="D34" s="11">
        <f t="shared" si="1"/>
        <v>26</v>
      </c>
      <c r="E34" s="5">
        <v>300</v>
      </c>
      <c r="F34" s="5">
        <v>479446</v>
      </c>
      <c r="G34" s="5">
        <v>2529780</v>
      </c>
      <c r="H34" s="5">
        <v>157</v>
      </c>
      <c r="I34" s="5">
        <v>-53</v>
      </c>
      <c r="J34" s="5"/>
      <c r="K34" s="5"/>
      <c r="L34" s="5">
        <f t="shared" si="2"/>
        <v>0.63414634146341464</v>
      </c>
      <c r="M34">
        <f t="shared" si="3"/>
        <v>-53.634146341463413</v>
      </c>
    </row>
    <row r="35" spans="1:13" x14ac:dyDescent="0.3">
      <c r="A35" s="5">
        <v>32</v>
      </c>
      <c r="B35" s="6">
        <v>0.43541666666666662</v>
      </c>
      <c r="C35" s="11">
        <f t="shared" si="0"/>
        <v>627</v>
      </c>
      <c r="D35" s="11">
        <f t="shared" si="1"/>
        <v>24</v>
      </c>
      <c r="E35" s="5">
        <v>310</v>
      </c>
      <c r="F35" s="5">
        <v>479446</v>
      </c>
      <c r="G35" s="5">
        <v>2529770</v>
      </c>
      <c r="H35" s="5">
        <v>160</v>
      </c>
      <c r="I35" s="5">
        <v>-60</v>
      </c>
      <c r="J35" s="5"/>
      <c r="K35" s="5"/>
      <c r="L35" s="5">
        <f t="shared" si="2"/>
        <v>0.58536585365853666</v>
      </c>
      <c r="M35">
        <f t="shared" si="3"/>
        <v>-60.585365853658537</v>
      </c>
    </row>
    <row r="36" spans="1:13" x14ac:dyDescent="0.3">
      <c r="A36" s="5">
        <v>33</v>
      </c>
      <c r="B36" s="6">
        <v>0.4368055555555555</v>
      </c>
      <c r="C36" s="11">
        <f t="shared" si="0"/>
        <v>629</v>
      </c>
      <c r="D36" s="11">
        <f t="shared" si="1"/>
        <v>22</v>
      </c>
      <c r="E36" s="5">
        <v>320</v>
      </c>
      <c r="F36" s="5">
        <v>479451</v>
      </c>
      <c r="G36" s="5">
        <v>2529763</v>
      </c>
      <c r="H36" s="5">
        <v>163</v>
      </c>
      <c r="I36" s="5">
        <v>-51</v>
      </c>
      <c r="J36" s="5"/>
      <c r="K36" s="5"/>
      <c r="L36" s="5">
        <f t="shared" si="2"/>
        <v>0.53658536585365857</v>
      </c>
      <c r="M36">
        <f t="shared" si="3"/>
        <v>-51.536585365853661</v>
      </c>
    </row>
    <row r="37" spans="1:13" x14ac:dyDescent="0.3">
      <c r="A37" s="5">
        <v>34</v>
      </c>
      <c r="B37" s="6">
        <v>0.43958333333333338</v>
      </c>
      <c r="C37" s="11">
        <f t="shared" si="0"/>
        <v>633</v>
      </c>
      <c r="D37" s="11">
        <f t="shared" si="1"/>
        <v>18</v>
      </c>
      <c r="E37" s="5">
        <v>330</v>
      </c>
      <c r="F37" s="5">
        <v>479455</v>
      </c>
      <c r="G37" s="5">
        <v>2529754</v>
      </c>
      <c r="H37" s="5">
        <v>161</v>
      </c>
      <c r="I37" s="5">
        <v>-54</v>
      </c>
      <c r="J37" s="5"/>
      <c r="K37" s="5"/>
      <c r="L37" s="5">
        <f t="shared" si="2"/>
        <v>0.43902439024390244</v>
      </c>
      <c r="M37">
        <f t="shared" si="3"/>
        <v>-54.439024390243901</v>
      </c>
    </row>
    <row r="38" spans="1:13" x14ac:dyDescent="0.3">
      <c r="A38" s="5">
        <v>35</v>
      </c>
      <c r="B38" s="6">
        <v>0.44027777777777777</v>
      </c>
      <c r="C38" s="11">
        <f t="shared" si="0"/>
        <v>634</v>
      </c>
      <c r="D38" s="11">
        <f t="shared" si="1"/>
        <v>17</v>
      </c>
      <c r="E38" s="5">
        <v>340</v>
      </c>
      <c r="F38" s="5">
        <v>479461</v>
      </c>
      <c r="G38" s="5">
        <v>2529744</v>
      </c>
      <c r="H38" s="5">
        <v>160</v>
      </c>
      <c r="I38" s="5">
        <v>-42</v>
      </c>
      <c r="J38" s="5"/>
      <c r="K38" s="5"/>
      <c r="L38" s="5">
        <f t="shared" si="2"/>
        <v>0.41463414634146345</v>
      </c>
      <c r="M38">
        <f t="shared" si="3"/>
        <v>-42.414634146341463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9"/>
  <sheetViews>
    <sheetView workbookViewId="0">
      <selection activeCell="J12" sqref="J12"/>
    </sheetView>
  </sheetViews>
  <sheetFormatPr defaultRowHeight="14.4" x14ac:dyDescent="0.3"/>
  <cols>
    <col min="1" max="1" width="13.88671875" customWidth="1"/>
    <col min="2" max="4" width="14.109375" customWidth="1"/>
    <col min="5" max="5" width="14" customWidth="1"/>
    <col min="6" max="6" width="14.6640625" customWidth="1"/>
    <col min="7" max="7" width="15.88671875" customWidth="1"/>
    <col min="8" max="8" width="14.88671875" customWidth="1"/>
    <col min="9" max="9" width="23" customWidth="1"/>
    <col min="10" max="10" width="15" customWidth="1"/>
    <col min="11" max="11" width="20" customWidth="1"/>
    <col min="12" max="12" width="14.88671875" customWidth="1"/>
    <col min="13" max="13" width="15.109375" customWidth="1"/>
  </cols>
  <sheetData>
    <row r="1" spans="1:13" s="2" customFormat="1" ht="32.25" customHeight="1" x14ac:dyDescent="0.3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27.75" customHeight="1" x14ac:dyDescent="0.3">
      <c r="A2" s="3" t="s">
        <v>0</v>
      </c>
      <c r="B2" s="3" t="s">
        <v>1</v>
      </c>
      <c r="C2" s="3" t="s">
        <v>17</v>
      </c>
      <c r="D2" s="3" t="s">
        <v>22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19</v>
      </c>
      <c r="M2" s="3" t="s">
        <v>23</v>
      </c>
    </row>
    <row r="3" spans="1:13" x14ac:dyDescent="0.3">
      <c r="A3" s="5">
        <v>1</v>
      </c>
      <c r="B3" s="6">
        <v>0.47013888888888888</v>
      </c>
      <c r="C3" s="11">
        <f>HOUR(B4)*60+MINUTE(B4)+SECOND(B4)/60</f>
        <v>679</v>
      </c>
      <c r="D3" s="11">
        <f>761-C3</f>
        <v>82</v>
      </c>
      <c r="E3" s="5">
        <v>0</v>
      </c>
      <c r="F3" s="5">
        <v>479249</v>
      </c>
      <c r="G3" s="5">
        <v>2530058</v>
      </c>
      <c r="H3" s="5">
        <v>160</v>
      </c>
      <c r="I3" s="5">
        <v>-5</v>
      </c>
      <c r="J3" s="6">
        <v>0.52847222222222223</v>
      </c>
      <c r="K3" s="5">
        <v>-6</v>
      </c>
      <c r="L3" s="5">
        <f>(-1/82)*D3</f>
        <v>-1</v>
      </c>
      <c r="M3" s="5">
        <f>I3-L3</f>
        <v>-4</v>
      </c>
    </row>
    <row r="4" spans="1:13" x14ac:dyDescent="0.3">
      <c r="A4" s="5">
        <v>2</v>
      </c>
      <c r="B4" s="6">
        <v>0.47152777777777777</v>
      </c>
      <c r="C4" s="11">
        <f t="shared" ref="C4:C38" si="0">HOUR(B5)*60+MINUTE(B5)+SECOND(B5)/60</f>
        <v>681</v>
      </c>
      <c r="D4" s="11">
        <f t="shared" ref="D4:D38" si="1">761-C4</f>
        <v>80</v>
      </c>
      <c r="E4" s="5">
        <v>10</v>
      </c>
      <c r="F4" s="5">
        <v>479257</v>
      </c>
      <c r="G4" s="5">
        <v>2530048</v>
      </c>
      <c r="H4" s="5">
        <v>166</v>
      </c>
      <c r="I4" s="5">
        <v>-12</v>
      </c>
      <c r="J4" s="6"/>
      <c r="K4" s="5"/>
      <c r="L4" s="5">
        <f t="shared" ref="L4:L39" si="2">(-1/82)*D4</f>
        <v>-0.97560975609756095</v>
      </c>
      <c r="M4" s="5">
        <f t="shared" ref="M4:M39" si="3">I4-L4</f>
        <v>-11.024390243902438</v>
      </c>
    </row>
    <row r="5" spans="1:13" x14ac:dyDescent="0.3">
      <c r="A5" s="5">
        <v>3</v>
      </c>
      <c r="B5" s="6">
        <v>0.47291666666666665</v>
      </c>
      <c r="C5" s="11">
        <f t="shared" si="0"/>
        <v>685</v>
      </c>
      <c r="D5" s="11">
        <f t="shared" si="1"/>
        <v>76</v>
      </c>
      <c r="E5" s="5">
        <v>20</v>
      </c>
      <c r="F5" s="5">
        <v>479257</v>
      </c>
      <c r="G5" s="5">
        <v>2530038</v>
      </c>
      <c r="H5" s="5">
        <v>163</v>
      </c>
      <c r="I5" s="5">
        <v>-24</v>
      </c>
      <c r="J5" s="5"/>
      <c r="K5" s="5"/>
      <c r="L5" s="5">
        <f t="shared" si="2"/>
        <v>-0.92682926829268297</v>
      </c>
      <c r="M5" s="5">
        <f t="shared" si="3"/>
        <v>-23.073170731707318</v>
      </c>
    </row>
    <row r="6" spans="1:13" x14ac:dyDescent="0.3">
      <c r="A6" s="5">
        <v>4</v>
      </c>
      <c r="B6" s="6">
        <v>0.47569444444444442</v>
      </c>
      <c r="C6" s="11">
        <f t="shared" si="0"/>
        <v>687</v>
      </c>
      <c r="D6" s="11">
        <f t="shared" si="1"/>
        <v>74</v>
      </c>
      <c r="E6" s="5">
        <v>30</v>
      </c>
      <c r="F6" s="5">
        <v>479259</v>
      </c>
      <c r="G6" s="5">
        <v>2530030</v>
      </c>
      <c r="H6" s="5">
        <v>160</v>
      </c>
      <c r="I6" s="5">
        <v>-26</v>
      </c>
      <c r="J6" s="5"/>
      <c r="K6" s="5"/>
      <c r="L6" s="5">
        <f t="shared" si="2"/>
        <v>-0.90243902439024393</v>
      </c>
      <c r="M6" s="5">
        <f t="shared" si="3"/>
        <v>-25.097560975609756</v>
      </c>
    </row>
    <row r="7" spans="1:13" x14ac:dyDescent="0.3">
      <c r="A7" s="5">
        <v>5</v>
      </c>
      <c r="B7" s="6">
        <v>0.4770833333333333</v>
      </c>
      <c r="C7" s="11">
        <f t="shared" si="0"/>
        <v>689</v>
      </c>
      <c r="D7" s="11">
        <f t="shared" si="1"/>
        <v>72</v>
      </c>
      <c r="E7" s="5">
        <v>40</v>
      </c>
      <c r="F7" s="5">
        <v>479265</v>
      </c>
      <c r="G7" s="5">
        <v>2530020</v>
      </c>
      <c r="H7" s="5">
        <v>161</v>
      </c>
      <c r="I7" s="5">
        <v>-11</v>
      </c>
      <c r="J7" s="5"/>
      <c r="K7" s="5"/>
      <c r="L7" s="5">
        <f t="shared" si="2"/>
        <v>-0.87804878048780488</v>
      </c>
      <c r="M7" s="5">
        <f t="shared" si="3"/>
        <v>-10.121951219512194</v>
      </c>
    </row>
    <row r="8" spans="1:13" x14ac:dyDescent="0.3">
      <c r="A8" s="5">
        <v>6</v>
      </c>
      <c r="B8" s="6">
        <v>0.47847222222222219</v>
      </c>
      <c r="C8" s="11">
        <f t="shared" si="0"/>
        <v>690</v>
      </c>
      <c r="D8" s="11">
        <f t="shared" si="1"/>
        <v>71</v>
      </c>
      <c r="E8" s="5">
        <v>50</v>
      </c>
      <c r="F8" s="5">
        <v>479274</v>
      </c>
      <c r="G8" s="5">
        <v>2530010</v>
      </c>
      <c r="H8" s="5">
        <v>166</v>
      </c>
      <c r="I8" s="5">
        <v>-18</v>
      </c>
      <c r="J8" s="5"/>
      <c r="K8" s="5"/>
      <c r="L8" s="5">
        <f t="shared" si="2"/>
        <v>-0.86585365853658536</v>
      </c>
      <c r="M8" s="5">
        <f t="shared" si="3"/>
        <v>-17.134146341463413</v>
      </c>
    </row>
    <row r="9" spans="1:13" x14ac:dyDescent="0.3">
      <c r="A9" s="5">
        <v>7</v>
      </c>
      <c r="B9" s="6">
        <v>0.47916666666666669</v>
      </c>
      <c r="C9" s="11">
        <f t="shared" si="0"/>
        <v>690</v>
      </c>
      <c r="D9" s="11">
        <f t="shared" si="1"/>
        <v>71</v>
      </c>
      <c r="E9" s="5">
        <v>60</v>
      </c>
      <c r="F9" s="5">
        <v>479275</v>
      </c>
      <c r="G9" s="5">
        <v>2529998</v>
      </c>
      <c r="H9" s="5">
        <v>167</v>
      </c>
      <c r="I9" s="5">
        <v>-16</v>
      </c>
      <c r="J9" s="5"/>
      <c r="K9" s="5"/>
      <c r="L9" s="5">
        <f t="shared" si="2"/>
        <v>-0.86585365853658536</v>
      </c>
      <c r="M9" s="5">
        <f t="shared" si="3"/>
        <v>-15.134146341463415</v>
      </c>
    </row>
    <row r="10" spans="1:13" x14ac:dyDescent="0.3">
      <c r="A10" s="5">
        <v>8</v>
      </c>
      <c r="B10" s="6">
        <v>0.47916666666666669</v>
      </c>
      <c r="C10" s="11">
        <f t="shared" si="0"/>
        <v>692</v>
      </c>
      <c r="D10" s="11">
        <f t="shared" si="1"/>
        <v>69</v>
      </c>
      <c r="E10" s="5">
        <v>70</v>
      </c>
      <c r="F10" s="5">
        <v>479277</v>
      </c>
      <c r="G10" s="5">
        <v>2529992</v>
      </c>
      <c r="H10" s="5">
        <v>165</v>
      </c>
      <c r="I10" s="5">
        <v>-21</v>
      </c>
      <c r="J10" s="5"/>
      <c r="K10" s="5"/>
      <c r="L10" s="5">
        <f t="shared" si="2"/>
        <v>-0.84146341463414642</v>
      </c>
      <c r="M10" s="5">
        <f t="shared" si="3"/>
        <v>-20.158536585365855</v>
      </c>
    </row>
    <row r="11" spans="1:13" x14ac:dyDescent="0.3">
      <c r="A11" s="5">
        <v>9</v>
      </c>
      <c r="B11" s="6">
        <v>0.48055555555555557</v>
      </c>
      <c r="C11" s="11">
        <f t="shared" si="0"/>
        <v>694</v>
      </c>
      <c r="D11" s="11">
        <f t="shared" si="1"/>
        <v>67</v>
      </c>
      <c r="E11" s="5">
        <v>80</v>
      </c>
      <c r="F11" s="5">
        <v>479280</v>
      </c>
      <c r="G11" s="5">
        <v>2529982</v>
      </c>
      <c r="H11" s="5">
        <v>161</v>
      </c>
      <c r="I11" s="5">
        <v>-25</v>
      </c>
      <c r="J11" s="5"/>
      <c r="K11" s="5"/>
      <c r="L11" s="5">
        <f t="shared" si="2"/>
        <v>-0.81707317073170738</v>
      </c>
      <c r="M11" s="5">
        <f t="shared" si="3"/>
        <v>-24.182926829268293</v>
      </c>
    </row>
    <row r="12" spans="1:13" x14ac:dyDescent="0.3">
      <c r="A12" s="5">
        <v>10</v>
      </c>
      <c r="B12" s="6">
        <v>0.48194444444444445</v>
      </c>
      <c r="C12" s="11">
        <f t="shared" si="0"/>
        <v>695</v>
      </c>
      <c r="D12" s="11">
        <f t="shared" si="1"/>
        <v>66</v>
      </c>
      <c r="E12" s="5">
        <v>90</v>
      </c>
      <c r="F12" s="5">
        <v>479287</v>
      </c>
      <c r="G12" s="5">
        <v>2529973</v>
      </c>
      <c r="H12" s="5">
        <v>160</v>
      </c>
      <c r="I12" s="5">
        <v>-30</v>
      </c>
      <c r="J12" s="5"/>
      <c r="K12" s="5"/>
      <c r="L12" s="5">
        <f t="shared" si="2"/>
        <v>-0.80487804878048785</v>
      </c>
      <c r="M12" s="5">
        <f t="shared" si="3"/>
        <v>-29.195121951219512</v>
      </c>
    </row>
    <row r="13" spans="1:13" x14ac:dyDescent="0.3">
      <c r="A13" s="5">
        <v>11</v>
      </c>
      <c r="B13" s="6">
        <v>0.4826388888888889</v>
      </c>
      <c r="C13" s="11">
        <f t="shared" si="0"/>
        <v>696</v>
      </c>
      <c r="D13" s="11">
        <f t="shared" si="1"/>
        <v>65</v>
      </c>
      <c r="E13" s="5">
        <v>100</v>
      </c>
      <c r="F13" s="5">
        <v>479289</v>
      </c>
      <c r="G13" s="5">
        <v>2529963</v>
      </c>
      <c r="H13" s="5">
        <v>172</v>
      </c>
      <c r="I13" s="5">
        <v>-15</v>
      </c>
      <c r="J13" s="5"/>
      <c r="K13" s="5"/>
      <c r="L13" s="5">
        <f t="shared" si="2"/>
        <v>-0.79268292682926833</v>
      </c>
      <c r="M13" s="5">
        <f t="shared" si="3"/>
        <v>-14.207317073170731</v>
      </c>
    </row>
    <row r="14" spans="1:13" x14ac:dyDescent="0.3">
      <c r="A14" s="5">
        <v>12</v>
      </c>
      <c r="B14" s="6">
        <v>0.48333333333333334</v>
      </c>
      <c r="C14" s="11">
        <f t="shared" si="0"/>
        <v>697</v>
      </c>
      <c r="D14" s="11">
        <f t="shared" si="1"/>
        <v>64</v>
      </c>
      <c r="E14" s="5">
        <v>110</v>
      </c>
      <c r="F14" s="5">
        <v>479291</v>
      </c>
      <c r="G14" s="5">
        <v>2529951</v>
      </c>
      <c r="H14" s="5">
        <v>170</v>
      </c>
      <c r="I14" s="5">
        <v>-35</v>
      </c>
      <c r="J14" s="5"/>
      <c r="K14" s="5"/>
      <c r="L14" s="5">
        <f t="shared" si="2"/>
        <v>-0.78048780487804881</v>
      </c>
      <c r="M14" s="5">
        <f t="shared" si="3"/>
        <v>-34.219512195121951</v>
      </c>
    </row>
    <row r="15" spans="1:13" x14ac:dyDescent="0.3">
      <c r="A15" s="5">
        <v>13</v>
      </c>
      <c r="B15" s="6">
        <v>0.48402777777777778</v>
      </c>
      <c r="C15" s="11">
        <f t="shared" si="0"/>
        <v>699</v>
      </c>
      <c r="D15" s="11">
        <f t="shared" si="1"/>
        <v>62</v>
      </c>
      <c r="E15" s="5">
        <v>120</v>
      </c>
      <c r="F15" s="5">
        <v>479296</v>
      </c>
      <c r="G15" s="5">
        <v>2529946</v>
      </c>
      <c r="H15" s="5">
        <v>165</v>
      </c>
      <c r="I15" s="5">
        <v>-37</v>
      </c>
      <c r="J15" s="5"/>
      <c r="K15" s="5"/>
      <c r="L15" s="5">
        <f t="shared" si="2"/>
        <v>-0.75609756097560976</v>
      </c>
      <c r="M15" s="5">
        <f t="shared" si="3"/>
        <v>-36.243902439024389</v>
      </c>
    </row>
    <row r="16" spans="1:13" x14ac:dyDescent="0.3">
      <c r="A16" s="5">
        <v>14</v>
      </c>
      <c r="B16" s="6">
        <v>0.48541666666666666</v>
      </c>
      <c r="C16" s="11">
        <f t="shared" si="0"/>
        <v>700</v>
      </c>
      <c r="D16" s="11">
        <f t="shared" si="1"/>
        <v>61</v>
      </c>
      <c r="E16" s="5">
        <v>130</v>
      </c>
      <c r="F16" s="5">
        <v>479303</v>
      </c>
      <c r="G16" s="5">
        <v>2529937</v>
      </c>
      <c r="H16" s="5">
        <v>165</v>
      </c>
      <c r="I16" s="5">
        <v>-41</v>
      </c>
      <c r="J16" s="5"/>
      <c r="K16" s="5"/>
      <c r="L16" s="5">
        <f t="shared" si="2"/>
        <v>-0.74390243902439024</v>
      </c>
      <c r="M16" s="5">
        <f t="shared" si="3"/>
        <v>-40.256097560975611</v>
      </c>
    </row>
    <row r="17" spans="1:13" x14ac:dyDescent="0.3">
      <c r="A17" s="5">
        <v>15</v>
      </c>
      <c r="B17" s="6">
        <v>0.4861111111111111</v>
      </c>
      <c r="C17" s="11">
        <f t="shared" si="0"/>
        <v>702</v>
      </c>
      <c r="D17" s="11">
        <f t="shared" si="1"/>
        <v>59</v>
      </c>
      <c r="E17" s="5">
        <v>140</v>
      </c>
      <c r="F17" s="5">
        <v>479309</v>
      </c>
      <c r="G17" s="5">
        <v>2529927</v>
      </c>
      <c r="H17" s="5">
        <v>162</v>
      </c>
      <c r="I17" s="5">
        <v>-31</v>
      </c>
      <c r="J17" s="5"/>
      <c r="K17" s="5"/>
      <c r="L17" s="5">
        <f t="shared" si="2"/>
        <v>-0.71951219512195119</v>
      </c>
      <c r="M17" s="5">
        <f t="shared" si="3"/>
        <v>-30.280487804878049</v>
      </c>
    </row>
    <row r="18" spans="1:13" x14ac:dyDescent="0.3">
      <c r="A18" s="5">
        <v>16</v>
      </c>
      <c r="B18" s="6">
        <v>0.48749999999999999</v>
      </c>
      <c r="C18" s="11">
        <f t="shared" si="0"/>
        <v>703</v>
      </c>
      <c r="D18" s="11">
        <f t="shared" si="1"/>
        <v>58</v>
      </c>
      <c r="E18" s="5">
        <v>150</v>
      </c>
      <c r="F18" s="5">
        <v>479313</v>
      </c>
      <c r="G18" s="5">
        <v>2529916</v>
      </c>
      <c r="H18" s="5">
        <v>160</v>
      </c>
      <c r="I18" s="5">
        <v>-42</v>
      </c>
      <c r="J18" s="5"/>
      <c r="K18" s="5"/>
      <c r="L18" s="5">
        <f t="shared" si="2"/>
        <v>-0.70731707317073178</v>
      </c>
      <c r="M18" s="5">
        <f t="shared" si="3"/>
        <v>-41.292682926829265</v>
      </c>
    </row>
    <row r="19" spans="1:13" x14ac:dyDescent="0.3">
      <c r="A19" s="5">
        <v>17</v>
      </c>
      <c r="B19" s="6">
        <v>0.48819444444444443</v>
      </c>
      <c r="C19" s="11">
        <f t="shared" si="0"/>
        <v>704</v>
      </c>
      <c r="D19" s="11">
        <f t="shared" si="1"/>
        <v>57</v>
      </c>
      <c r="E19" s="5">
        <v>160</v>
      </c>
      <c r="F19" s="5">
        <v>479315</v>
      </c>
      <c r="G19" s="5">
        <v>2529906</v>
      </c>
      <c r="H19" s="5">
        <v>160</v>
      </c>
      <c r="I19" s="5">
        <v>-46</v>
      </c>
      <c r="J19" s="5"/>
      <c r="K19" s="5"/>
      <c r="L19" s="5">
        <f t="shared" si="2"/>
        <v>-0.69512195121951226</v>
      </c>
      <c r="M19" s="5">
        <f t="shared" si="3"/>
        <v>-45.304878048780488</v>
      </c>
    </row>
    <row r="20" spans="1:13" x14ac:dyDescent="0.3">
      <c r="A20" s="5">
        <v>18</v>
      </c>
      <c r="B20" s="6">
        <v>0.48888888888888887</v>
      </c>
      <c r="C20" s="11">
        <f t="shared" si="0"/>
        <v>705</v>
      </c>
      <c r="D20" s="11">
        <f t="shared" si="1"/>
        <v>56</v>
      </c>
      <c r="E20" s="5">
        <v>170</v>
      </c>
      <c r="F20" s="5">
        <v>479315</v>
      </c>
      <c r="G20" s="5">
        <v>2529895</v>
      </c>
      <c r="H20" s="5">
        <v>166</v>
      </c>
      <c r="I20" s="5">
        <v>-38</v>
      </c>
      <c r="J20" s="5"/>
      <c r="K20" s="5"/>
      <c r="L20" s="5">
        <f t="shared" si="2"/>
        <v>-0.68292682926829273</v>
      </c>
      <c r="M20" s="5">
        <f t="shared" si="3"/>
        <v>-37.31707317073171</v>
      </c>
    </row>
    <row r="21" spans="1:13" x14ac:dyDescent="0.3">
      <c r="A21" s="5">
        <v>19</v>
      </c>
      <c r="B21" s="6">
        <v>0.48958333333333331</v>
      </c>
      <c r="C21" s="11">
        <f t="shared" si="0"/>
        <v>706</v>
      </c>
      <c r="D21" s="11">
        <f t="shared" si="1"/>
        <v>55</v>
      </c>
      <c r="E21" s="5">
        <v>180</v>
      </c>
      <c r="F21" s="5">
        <v>479322</v>
      </c>
      <c r="G21" s="5">
        <v>2529887</v>
      </c>
      <c r="H21" s="5">
        <v>162</v>
      </c>
      <c r="I21" s="5">
        <v>-27</v>
      </c>
      <c r="J21" s="5"/>
      <c r="K21" s="5"/>
      <c r="L21" s="5">
        <f t="shared" si="2"/>
        <v>-0.67073170731707321</v>
      </c>
      <c r="M21" s="5">
        <f t="shared" si="3"/>
        <v>-26.329268292682926</v>
      </c>
    </row>
    <row r="22" spans="1:13" x14ac:dyDescent="0.3">
      <c r="A22" s="5">
        <v>20</v>
      </c>
      <c r="B22" s="6">
        <v>0.49027777777777781</v>
      </c>
      <c r="C22" s="11">
        <f t="shared" si="0"/>
        <v>707</v>
      </c>
      <c r="D22" s="11">
        <f t="shared" si="1"/>
        <v>54</v>
      </c>
      <c r="E22" s="5">
        <v>190</v>
      </c>
      <c r="F22" s="5">
        <v>479322</v>
      </c>
      <c r="G22" s="5">
        <v>2529876</v>
      </c>
      <c r="H22" s="5">
        <v>159</v>
      </c>
      <c r="I22" s="5">
        <v>-34</v>
      </c>
      <c r="J22" s="5"/>
      <c r="K22" s="5"/>
      <c r="L22" s="5">
        <f t="shared" si="2"/>
        <v>-0.65853658536585369</v>
      </c>
      <c r="M22" s="5">
        <f t="shared" si="3"/>
        <v>-33.341463414634148</v>
      </c>
    </row>
    <row r="23" spans="1:13" x14ac:dyDescent="0.3">
      <c r="A23" s="5">
        <v>21</v>
      </c>
      <c r="B23" s="6">
        <v>0.4909722222222222</v>
      </c>
      <c r="C23" s="11">
        <f t="shared" si="0"/>
        <v>716</v>
      </c>
      <c r="D23" s="11">
        <f t="shared" si="1"/>
        <v>45</v>
      </c>
      <c r="E23" s="5">
        <v>200</v>
      </c>
      <c r="F23" s="5">
        <v>479330</v>
      </c>
      <c r="G23" s="5">
        <v>2529865</v>
      </c>
      <c r="H23" s="5">
        <v>161</v>
      </c>
      <c r="I23" s="5">
        <v>-29</v>
      </c>
      <c r="J23" s="5"/>
      <c r="K23" s="5"/>
      <c r="L23" s="5">
        <f t="shared" si="2"/>
        <v>-0.54878048780487809</v>
      </c>
      <c r="M23" s="5">
        <f t="shared" si="3"/>
        <v>-28.451219512195124</v>
      </c>
    </row>
    <row r="24" spans="1:13" x14ac:dyDescent="0.3">
      <c r="A24" s="5">
        <v>22</v>
      </c>
      <c r="B24" s="6">
        <v>0.49722222222222223</v>
      </c>
      <c r="C24" s="11">
        <f t="shared" si="0"/>
        <v>717</v>
      </c>
      <c r="D24" s="11">
        <f t="shared" si="1"/>
        <v>44</v>
      </c>
      <c r="E24" s="5">
        <v>210</v>
      </c>
      <c r="F24" s="5">
        <v>479340</v>
      </c>
      <c r="G24" s="5">
        <v>2529855</v>
      </c>
      <c r="H24" s="5">
        <v>152</v>
      </c>
      <c r="I24" s="5">
        <v>-35</v>
      </c>
      <c r="J24" s="5"/>
      <c r="K24" s="5"/>
      <c r="L24" s="5">
        <f t="shared" si="2"/>
        <v>-0.53658536585365857</v>
      </c>
      <c r="M24" s="5">
        <f t="shared" si="3"/>
        <v>-34.463414634146339</v>
      </c>
    </row>
    <row r="25" spans="1:13" x14ac:dyDescent="0.3">
      <c r="A25" s="5">
        <v>23</v>
      </c>
      <c r="B25" s="6">
        <v>0.49791666666666662</v>
      </c>
      <c r="C25" s="11">
        <f t="shared" si="0"/>
        <v>719</v>
      </c>
      <c r="D25" s="11">
        <f t="shared" si="1"/>
        <v>42</v>
      </c>
      <c r="E25" s="5">
        <v>220</v>
      </c>
      <c r="F25" s="5">
        <v>479348</v>
      </c>
      <c r="G25" s="5">
        <v>2529843</v>
      </c>
      <c r="H25" s="5">
        <v>154</v>
      </c>
      <c r="I25" s="5">
        <v>-52</v>
      </c>
      <c r="J25" s="5"/>
      <c r="K25" s="5"/>
      <c r="L25" s="5">
        <f t="shared" si="2"/>
        <v>-0.51219512195121952</v>
      </c>
      <c r="M25" s="5">
        <f t="shared" si="3"/>
        <v>-51.487804878048777</v>
      </c>
    </row>
    <row r="26" spans="1:13" x14ac:dyDescent="0.3">
      <c r="A26" s="5">
        <v>24</v>
      </c>
      <c r="B26" s="6">
        <v>0.4993055555555555</v>
      </c>
      <c r="C26" s="11">
        <f t="shared" si="0"/>
        <v>721</v>
      </c>
      <c r="D26" s="11">
        <f t="shared" si="1"/>
        <v>40</v>
      </c>
      <c r="E26" s="5">
        <v>230</v>
      </c>
      <c r="F26" s="5">
        <v>479352</v>
      </c>
      <c r="G26" s="5">
        <v>2529833</v>
      </c>
      <c r="H26" s="5">
        <v>153</v>
      </c>
      <c r="I26" s="5">
        <v>-49</v>
      </c>
      <c r="J26" s="5"/>
      <c r="K26" s="5"/>
      <c r="L26" s="5">
        <f t="shared" si="2"/>
        <v>-0.48780487804878048</v>
      </c>
      <c r="M26" s="5">
        <f t="shared" si="3"/>
        <v>-48.512195121951223</v>
      </c>
    </row>
    <row r="27" spans="1:13" x14ac:dyDescent="0.3">
      <c r="A27" s="5">
        <v>25</v>
      </c>
      <c r="B27" s="6">
        <v>0.50069444444444444</v>
      </c>
      <c r="C27" s="11">
        <f t="shared" si="0"/>
        <v>723</v>
      </c>
      <c r="D27" s="11">
        <f t="shared" si="1"/>
        <v>38</v>
      </c>
      <c r="E27" s="5">
        <v>240</v>
      </c>
      <c r="F27" s="5">
        <v>479357</v>
      </c>
      <c r="G27" s="5">
        <v>2529826</v>
      </c>
      <c r="H27" s="5">
        <v>150</v>
      </c>
      <c r="I27" s="5">
        <v>-38</v>
      </c>
      <c r="J27" s="5"/>
      <c r="K27" s="5"/>
      <c r="L27" s="5">
        <f t="shared" si="2"/>
        <v>-0.46341463414634149</v>
      </c>
      <c r="M27" s="5">
        <f t="shared" si="3"/>
        <v>-37.536585365853661</v>
      </c>
    </row>
    <row r="28" spans="1:13" x14ac:dyDescent="0.3">
      <c r="A28" s="5">
        <v>26</v>
      </c>
      <c r="B28" s="6">
        <v>0.50208333333333333</v>
      </c>
      <c r="C28" s="11">
        <f t="shared" si="0"/>
        <v>724</v>
      </c>
      <c r="D28" s="11">
        <f t="shared" si="1"/>
        <v>37</v>
      </c>
      <c r="E28" s="5">
        <v>250</v>
      </c>
      <c r="F28" s="5">
        <v>479360</v>
      </c>
      <c r="G28" s="5">
        <v>2529815</v>
      </c>
      <c r="H28" s="5">
        <v>150</v>
      </c>
      <c r="I28" s="5">
        <v>-43</v>
      </c>
      <c r="J28" s="5"/>
      <c r="K28" s="5"/>
      <c r="L28" s="5">
        <f t="shared" si="2"/>
        <v>-0.45121951219512196</v>
      </c>
      <c r="M28" s="5">
        <f t="shared" si="3"/>
        <v>-42.548780487804876</v>
      </c>
    </row>
    <row r="29" spans="1:13" x14ac:dyDescent="0.3">
      <c r="A29" s="5">
        <v>27</v>
      </c>
      <c r="B29" s="6">
        <v>0.50277777777777777</v>
      </c>
      <c r="C29" s="11">
        <f t="shared" si="0"/>
        <v>727</v>
      </c>
      <c r="D29" s="11">
        <f t="shared" si="1"/>
        <v>34</v>
      </c>
      <c r="E29" s="5">
        <v>260</v>
      </c>
      <c r="F29" s="5">
        <v>479366</v>
      </c>
      <c r="G29" s="5">
        <v>2529808</v>
      </c>
      <c r="H29" s="5">
        <v>155</v>
      </c>
      <c r="I29" s="5">
        <v>-62</v>
      </c>
      <c r="J29" s="5"/>
      <c r="K29" s="5"/>
      <c r="L29" s="5">
        <f t="shared" si="2"/>
        <v>-0.41463414634146345</v>
      </c>
      <c r="M29" s="5">
        <f t="shared" si="3"/>
        <v>-61.585365853658537</v>
      </c>
    </row>
    <row r="30" spans="1:13" x14ac:dyDescent="0.3">
      <c r="A30" s="5">
        <v>28</v>
      </c>
      <c r="B30" s="6">
        <v>0.50486111111111109</v>
      </c>
      <c r="C30" s="11">
        <f t="shared" si="0"/>
        <v>729</v>
      </c>
      <c r="D30" s="11">
        <f t="shared" si="1"/>
        <v>32</v>
      </c>
      <c r="E30" s="5">
        <v>270</v>
      </c>
      <c r="F30" s="5">
        <v>479364</v>
      </c>
      <c r="G30" s="5">
        <v>2529798</v>
      </c>
      <c r="H30" s="5">
        <v>155</v>
      </c>
      <c r="I30" s="5">
        <v>-60</v>
      </c>
      <c r="J30" s="5"/>
      <c r="K30" s="5"/>
      <c r="L30" s="5">
        <f t="shared" si="2"/>
        <v>-0.3902439024390244</v>
      </c>
      <c r="M30" s="5">
        <f t="shared" si="3"/>
        <v>-59.609756097560975</v>
      </c>
    </row>
    <row r="31" spans="1:13" x14ac:dyDescent="0.3">
      <c r="A31" s="5">
        <v>29</v>
      </c>
      <c r="B31" s="6">
        <v>0.50624999999999998</v>
      </c>
      <c r="C31" s="11">
        <f t="shared" si="0"/>
        <v>732</v>
      </c>
      <c r="D31" s="11">
        <f t="shared" si="1"/>
        <v>29</v>
      </c>
      <c r="E31" s="5">
        <v>280</v>
      </c>
      <c r="F31" s="5">
        <v>479371</v>
      </c>
      <c r="G31" s="5">
        <v>2529788</v>
      </c>
      <c r="H31" s="5">
        <v>159</v>
      </c>
      <c r="I31" s="5">
        <v>-58</v>
      </c>
      <c r="J31" s="5"/>
      <c r="K31" s="5"/>
      <c r="L31" s="5">
        <f t="shared" si="2"/>
        <v>-0.35365853658536589</v>
      </c>
      <c r="M31" s="5">
        <f t="shared" si="3"/>
        <v>-57.646341463414636</v>
      </c>
    </row>
    <row r="32" spans="1:13" x14ac:dyDescent="0.3">
      <c r="A32" s="5">
        <v>30</v>
      </c>
      <c r="B32" s="6">
        <v>0.5083333333333333</v>
      </c>
      <c r="C32" s="11">
        <f t="shared" si="0"/>
        <v>733</v>
      </c>
      <c r="D32" s="11">
        <f t="shared" si="1"/>
        <v>28</v>
      </c>
      <c r="E32" s="5">
        <v>290</v>
      </c>
      <c r="F32" s="5">
        <v>479382</v>
      </c>
      <c r="G32" s="5">
        <v>2529782</v>
      </c>
      <c r="H32" s="5">
        <v>165</v>
      </c>
      <c r="I32" s="5">
        <v>-67</v>
      </c>
      <c r="J32" s="5"/>
      <c r="K32" s="5"/>
      <c r="L32" s="5">
        <f t="shared" si="2"/>
        <v>-0.34146341463414637</v>
      </c>
      <c r="M32" s="5">
        <f t="shared" si="3"/>
        <v>-66.658536585365852</v>
      </c>
    </row>
    <row r="33" spans="1:13" x14ac:dyDescent="0.3">
      <c r="A33" s="5">
        <v>31</v>
      </c>
      <c r="B33" s="6">
        <v>0.50902777777777775</v>
      </c>
      <c r="C33" s="11">
        <f t="shared" si="0"/>
        <v>734</v>
      </c>
      <c r="D33" s="11">
        <f t="shared" si="1"/>
        <v>27</v>
      </c>
      <c r="E33" s="5">
        <v>300</v>
      </c>
      <c r="F33" s="5">
        <v>479373</v>
      </c>
      <c r="G33" s="5">
        <v>2529769</v>
      </c>
      <c r="H33" s="5">
        <v>163</v>
      </c>
      <c r="I33" s="5">
        <v>-52</v>
      </c>
      <c r="J33" s="5"/>
      <c r="K33" s="5"/>
      <c r="L33" s="5">
        <f t="shared" si="2"/>
        <v>-0.32926829268292684</v>
      </c>
      <c r="M33" s="5">
        <f t="shared" si="3"/>
        <v>-51.670731707317074</v>
      </c>
    </row>
    <row r="34" spans="1:13" x14ac:dyDescent="0.3">
      <c r="A34" s="5">
        <v>32</v>
      </c>
      <c r="B34" s="6">
        <v>0.50972222222222219</v>
      </c>
      <c r="C34" s="11">
        <f t="shared" si="0"/>
        <v>737</v>
      </c>
      <c r="D34" s="11">
        <f t="shared" si="1"/>
        <v>24</v>
      </c>
      <c r="E34" s="5">
        <v>310</v>
      </c>
      <c r="F34" s="5">
        <v>479377</v>
      </c>
      <c r="G34" s="5">
        <v>2529758</v>
      </c>
      <c r="H34" s="5">
        <v>167</v>
      </c>
      <c r="I34" s="5">
        <v>-54</v>
      </c>
      <c r="J34" s="5"/>
      <c r="K34" s="5"/>
      <c r="L34" s="5">
        <f t="shared" si="2"/>
        <v>-0.29268292682926833</v>
      </c>
      <c r="M34" s="5">
        <f t="shared" si="3"/>
        <v>-53.707317073170735</v>
      </c>
    </row>
    <row r="35" spans="1:13" x14ac:dyDescent="0.3">
      <c r="A35" s="5">
        <v>33</v>
      </c>
      <c r="B35" s="6">
        <v>0.51180555555555551</v>
      </c>
      <c r="C35" s="11">
        <f t="shared" si="0"/>
        <v>739</v>
      </c>
      <c r="D35" s="11">
        <f t="shared" si="1"/>
        <v>22</v>
      </c>
      <c r="E35" s="5">
        <v>320</v>
      </c>
      <c r="F35" s="5">
        <v>479377</v>
      </c>
      <c r="G35" s="5">
        <v>2529746</v>
      </c>
      <c r="H35" s="5">
        <v>170</v>
      </c>
      <c r="I35" s="5">
        <v>-47</v>
      </c>
      <c r="J35" s="5"/>
      <c r="K35" s="5"/>
      <c r="L35" s="5">
        <f t="shared" si="2"/>
        <v>-0.26829268292682928</v>
      </c>
      <c r="M35" s="5">
        <f t="shared" si="3"/>
        <v>-46.731707317073173</v>
      </c>
    </row>
    <row r="36" spans="1:13" x14ac:dyDescent="0.3">
      <c r="A36" s="5">
        <v>34</v>
      </c>
      <c r="B36" s="6">
        <v>0.5131944444444444</v>
      </c>
      <c r="C36" s="11">
        <f t="shared" si="0"/>
        <v>740</v>
      </c>
      <c r="D36" s="11">
        <f t="shared" si="1"/>
        <v>21</v>
      </c>
      <c r="E36" s="5">
        <v>330</v>
      </c>
      <c r="F36" s="5">
        <v>479386</v>
      </c>
      <c r="G36" s="5">
        <v>2529736</v>
      </c>
      <c r="H36" s="5">
        <v>166</v>
      </c>
      <c r="I36" s="5">
        <v>-53</v>
      </c>
      <c r="J36" s="5"/>
      <c r="K36" s="5"/>
      <c r="L36" s="5">
        <f t="shared" si="2"/>
        <v>-0.25609756097560976</v>
      </c>
      <c r="M36" s="5">
        <f t="shared" si="3"/>
        <v>-52.743902439024389</v>
      </c>
    </row>
    <row r="37" spans="1:13" x14ac:dyDescent="0.3">
      <c r="A37" s="5">
        <v>35</v>
      </c>
      <c r="B37" s="6">
        <v>0.51388888888888895</v>
      </c>
      <c r="C37" s="11">
        <f t="shared" si="0"/>
        <v>743</v>
      </c>
      <c r="D37" s="11">
        <f t="shared" si="1"/>
        <v>18</v>
      </c>
      <c r="E37" s="5">
        <v>340</v>
      </c>
      <c r="F37" s="5">
        <v>479388</v>
      </c>
      <c r="G37" s="5">
        <v>2529727</v>
      </c>
      <c r="H37" s="5">
        <v>169</v>
      </c>
      <c r="I37" s="5">
        <v>-51</v>
      </c>
      <c r="J37" s="5"/>
      <c r="K37" s="5"/>
      <c r="L37" s="5">
        <f t="shared" si="2"/>
        <v>-0.21951219512195122</v>
      </c>
      <c r="M37" s="5">
        <f t="shared" si="3"/>
        <v>-50.780487804878049</v>
      </c>
    </row>
    <row r="38" spans="1:13" x14ac:dyDescent="0.3">
      <c r="A38" s="5">
        <v>36</v>
      </c>
      <c r="B38" s="6">
        <v>0.51597222222222217</v>
      </c>
      <c r="C38" s="11">
        <f t="shared" si="0"/>
        <v>745</v>
      </c>
      <c r="D38" s="11">
        <f t="shared" si="1"/>
        <v>16</v>
      </c>
      <c r="E38" s="5">
        <v>350</v>
      </c>
      <c r="F38" s="5">
        <v>479395</v>
      </c>
      <c r="G38" s="5">
        <v>2529720</v>
      </c>
      <c r="H38" s="5">
        <v>161</v>
      </c>
      <c r="I38" s="5">
        <v>-46</v>
      </c>
      <c r="J38" s="5"/>
      <c r="K38" s="5"/>
      <c r="L38" s="5">
        <f t="shared" si="2"/>
        <v>-0.1951219512195122</v>
      </c>
      <c r="M38" s="5">
        <f t="shared" si="3"/>
        <v>-45.804878048780488</v>
      </c>
    </row>
    <row r="39" spans="1:13" x14ac:dyDescent="0.3">
      <c r="A39" s="5">
        <v>37</v>
      </c>
      <c r="B39" s="6">
        <v>0.51736111111111105</v>
      </c>
      <c r="C39" s="11">
        <v>747</v>
      </c>
      <c r="D39" s="11">
        <f>761-C39</f>
        <v>14</v>
      </c>
      <c r="E39" s="5">
        <v>360</v>
      </c>
      <c r="F39" s="5">
        <v>479399</v>
      </c>
      <c r="G39" s="5">
        <v>2529717</v>
      </c>
      <c r="H39" s="5">
        <v>156</v>
      </c>
      <c r="I39" s="5">
        <v>-49</v>
      </c>
      <c r="J39" s="5"/>
      <c r="K39" s="5"/>
      <c r="L39" s="5">
        <f t="shared" si="2"/>
        <v>-0.17073170731707318</v>
      </c>
      <c r="M39" s="5">
        <f t="shared" si="3"/>
        <v>-48.829268292682926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3"/>
  <sheetViews>
    <sheetView zoomScaleNormal="100" workbookViewId="0">
      <selection sqref="A1:XFD1"/>
    </sheetView>
  </sheetViews>
  <sheetFormatPr defaultRowHeight="14.4" x14ac:dyDescent="0.3"/>
  <cols>
    <col min="1" max="1" width="11.44140625" customWidth="1"/>
    <col min="2" max="4" width="13" customWidth="1"/>
    <col min="5" max="5" width="13.5546875" customWidth="1"/>
    <col min="6" max="6" width="17.33203125" customWidth="1"/>
    <col min="7" max="7" width="17.6640625" customWidth="1"/>
    <col min="8" max="8" width="16.44140625" customWidth="1"/>
    <col min="9" max="9" width="24.5546875" customWidth="1"/>
    <col min="10" max="10" width="13.44140625" customWidth="1"/>
    <col min="11" max="11" width="20" customWidth="1"/>
    <col min="12" max="12" width="27.88671875" customWidth="1"/>
  </cols>
  <sheetData>
    <row r="1" spans="1:13" s="2" customFormat="1" ht="32.25" customHeight="1" x14ac:dyDescent="0.3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27.75" customHeight="1" x14ac:dyDescent="0.3">
      <c r="A2" s="3" t="s">
        <v>0</v>
      </c>
      <c r="B2" s="3" t="s">
        <v>1</v>
      </c>
      <c r="C2" s="3" t="s">
        <v>24</v>
      </c>
      <c r="D2" s="3" t="s">
        <v>18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/>
    </row>
    <row r="3" spans="1:13" x14ac:dyDescent="0.3">
      <c r="A3" s="5">
        <v>1</v>
      </c>
      <c r="B3" s="6">
        <v>0.54027777777777775</v>
      </c>
      <c r="C3" s="12">
        <f>HOUR(B4)*60+MINUTE(B4)+SECOND(B4)/60</f>
        <v>780</v>
      </c>
      <c r="D3" s="6"/>
      <c r="E3" s="5">
        <v>0</v>
      </c>
      <c r="F3" s="5">
        <v>479175</v>
      </c>
      <c r="G3" s="5">
        <v>2530015</v>
      </c>
      <c r="H3" s="5">
        <v>156</v>
      </c>
      <c r="I3" s="5">
        <v>-4</v>
      </c>
      <c r="J3" s="5"/>
      <c r="K3" s="5"/>
      <c r="L3" s="5"/>
    </row>
    <row r="4" spans="1:13" x14ac:dyDescent="0.3">
      <c r="A4" s="5">
        <v>2</v>
      </c>
      <c r="B4" s="6">
        <v>0.54166666666666663</v>
      </c>
      <c r="C4" s="12">
        <f t="shared" ref="C4:C32" si="0">HOUR(B5)*60+MINUTE(B5)+SECOND(B5)/60</f>
        <v>782</v>
      </c>
      <c r="D4" s="6"/>
      <c r="E4" s="5">
        <v>10</v>
      </c>
      <c r="F4" s="5">
        <v>479186</v>
      </c>
      <c r="G4" s="5">
        <v>2530002</v>
      </c>
      <c r="H4" s="5">
        <v>157</v>
      </c>
      <c r="I4" s="5">
        <v>-16</v>
      </c>
      <c r="J4" s="5"/>
      <c r="K4" s="5"/>
      <c r="L4" s="5"/>
    </row>
    <row r="5" spans="1:13" x14ac:dyDescent="0.3">
      <c r="A5" s="5">
        <v>3</v>
      </c>
      <c r="B5" s="6">
        <v>0.54305555555555551</v>
      </c>
      <c r="C5" s="12">
        <f t="shared" si="0"/>
        <v>783</v>
      </c>
      <c r="D5" s="6"/>
      <c r="E5" s="5">
        <v>20</v>
      </c>
      <c r="F5" s="5">
        <v>479196</v>
      </c>
      <c r="G5" s="5">
        <v>2529996</v>
      </c>
      <c r="H5" s="5">
        <v>158</v>
      </c>
      <c r="I5" s="5">
        <v>-24</v>
      </c>
      <c r="J5" s="5"/>
      <c r="K5" s="5"/>
      <c r="L5" s="5"/>
    </row>
    <row r="6" spans="1:13" x14ac:dyDescent="0.3">
      <c r="A6" s="5">
        <v>4</v>
      </c>
      <c r="B6" s="6">
        <v>0.54375000000000007</v>
      </c>
      <c r="C6" s="12">
        <f t="shared" si="0"/>
        <v>785</v>
      </c>
      <c r="D6" s="6"/>
      <c r="E6" s="5">
        <v>30</v>
      </c>
      <c r="F6" s="5">
        <v>479194</v>
      </c>
      <c r="G6" s="5">
        <v>2529985</v>
      </c>
      <c r="H6" s="5">
        <v>155</v>
      </c>
      <c r="I6" s="5">
        <v>-18</v>
      </c>
      <c r="J6" s="6"/>
      <c r="K6" s="5"/>
      <c r="L6" s="5"/>
    </row>
    <row r="7" spans="1:13" x14ac:dyDescent="0.3">
      <c r="A7" s="5">
        <v>5</v>
      </c>
      <c r="B7" s="6">
        <v>0.54513888888888895</v>
      </c>
      <c r="C7" s="12">
        <f t="shared" si="0"/>
        <v>786</v>
      </c>
      <c r="D7" s="6"/>
      <c r="E7" s="5">
        <v>40</v>
      </c>
      <c r="F7" s="5">
        <v>479198</v>
      </c>
      <c r="G7" s="5">
        <v>2529972</v>
      </c>
      <c r="H7" s="5">
        <v>166</v>
      </c>
      <c r="I7" s="5">
        <v>-12</v>
      </c>
      <c r="J7" s="6">
        <v>0.58263888888888882</v>
      </c>
      <c r="K7" s="5">
        <v>-12</v>
      </c>
      <c r="L7" s="5"/>
    </row>
    <row r="8" spans="1:13" x14ac:dyDescent="0.3">
      <c r="A8" s="5">
        <v>6</v>
      </c>
      <c r="B8" s="6">
        <v>0.54583333333333328</v>
      </c>
      <c r="C8" s="12">
        <f t="shared" si="0"/>
        <v>788</v>
      </c>
      <c r="D8" s="6"/>
      <c r="E8" s="5">
        <v>50</v>
      </c>
      <c r="F8" s="5">
        <v>479203</v>
      </c>
      <c r="G8" s="5">
        <v>2529963</v>
      </c>
      <c r="H8" s="5">
        <v>164</v>
      </c>
      <c r="I8" s="5">
        <v>-17</v>
      </c>
      <c r="J8" s="5"/>
      <c r="K8" s="5"/>
      <c r="L8" s="5"/>
    </row>
    <row r="9" spans="1:13" x14ac:dyDescent="0.3">
      <c r="A9" s="5">
        <v>7</v>
      </c>
      <c r="B9" s="6">
        <v>0.54722222222222217</v>
      </c>
      <c r="C9" s="12">
        <f t="shared" si="0"/>
        <v>789</v>
      </c>
      <c r="D9" s="6"/>
      <c r="E9" s="5">
        <v>60</v>
      </c>
      <c r="F9" s="5">
        <v>479211</v>
      </c>
      <c r="G9" s="5">
        <v>2523355</v>
      </c>
      <c r="H9" s="5">
        <v>162</v>
      </c>
      <c r="I9" s="5">
        <v>-20</v>
      </c>
      <c r="J9" s="5"/>
      <c r="K9" s="5"/>
      <c r="L9" s="5"/>
    </row>
    <row r="10" spans="1:13" x14ac:dyDescent="0.3">
      <c r="A10" s="5">
        <v>8</v>
      </c>
      <c r="B10" s="6">
        <v>0.54791666666666672</v>
      </c>
      <c r="C10" s="12">
        <f t="shared" si="0"/>
        <v>791</v>
      </c>
      <c r="D10" s="6"/>
      <c r="E10" s="5">
        <v>70</v>
      </c>
      <c r="F10" s="5">
        <v>479214</v>
      </c>
      <c r="G10" s="5">
        <v>2529946</v>
      </c>
      <c r="H10" s="5">
        <v>161</v>
      </c>
      <c r="I10" s="5">
        <v>-36</v>
      </c>
      <c r="J10" s="5"/>
      <c r="K10" s="5"/>
      <c r="L10" s="5"/>
    </row>
    <row r="11" spans="1:13" x14ac:dyDescent="0.3">
      <c r="A11" s="5">
        <v>9</v>
      </c>
      <c r="B11" s="6">
        <v>0.5493055555555556</v>
      </c>
      <c r="C11" s="12">
        <f t="shared" si="0"/>
        <v>793</v>
      </c>
      <c r="D11" s="6"/>
      <c r="E11" s="5">
        <v>80</v>
      </c>
      <c r="F11" s="5">
        <v>479220</v>
      </c>
      <c r="G11" s="5">
        <v>2529937</v>
      </c>
      <c r="H11" s="5">
        <v>166</v>
      </c>
      <c r="I11" s="5">
        <v>-39</v>
      </c>
      <c r="J11" s="5"/>
      <c r="K11" s="5"/>
      <c r="L11" s="5"/>
    </row>
    <row r="12" spans="1:13" x14ac:dyDescent="0.3">
      <c r="A12" s="5">
        <v>10</v>
      </c>
      <c r="B12" s="6">
        <v>0.55069444444444449</v>
      </c>
      <c r="C12" s="12">
        <f t="shared" si="0"/>
        <v>795</v>
      </c>
      <c r="D12" s="6"/>
      <c r="E12" s="5">
        <v>90</v>
      </c>
      <c r="F12" s="5">
        <v>479215</v>
      </c>
      <c r="G12" s="5">
        <v>2529929</v>
      </c>
      <c r="H12" s="5">
        <v>164</v>
      </c>
      <c r="I12" s="5">
        <v>-33</v>
      </c>
      <c r="J12" s="5"/>
      <c r="K12" s="5"/>
      <c r="L12" s="5"/>
    </row>
    <row r="13" spans="1:13" x14ac:dyDescent="0.3">
      <c r="A13" s="5">
        <v>11</v>
      </c>
      <c r="B13" s="6">
        <v>0.55208333333333337</v>
      </c>
      <c r="C13" s="12">
        <f t="shared" si="0"/>
        <v>797</v>
      </c>
      <c r="D13" s="6"/>
      <c r="E13" s="5">
        <v>100</v>
      </c>
      <c r="F13" s="5">
        <v>479220</v>
      </c>
      <c r="G13" s="5">
        <v>2529918</v>
      </c>
      <c r="H13" s="5">
        <v>165</v>
      </c>
      <c r="I13" s="5">
        <v>-38</v>
      </c>
      <c r="J13" s="5"/>
      <c r="K13" s="5"/>
      <c r="L13" s="5"/>
    </row>
    <row r="14" spans="1:13" x14ac:dyDescent="0.3">
      <c r="A14" s="5">
        <v>12</v>
      </c>
      <c r="B14" s="6">
        <v>0.55347222222222225</v>
      </c>
      <c r="C14" s="12">
        <f t="shared" si="0"/>
        <v>798</v>
      </c>
      <c r="D14" s="6"/>
      <c r="E14" s="5">
        <v>110</v>
      </c>
      <c r="F14" s="5">
        <v>479224</v>
      </c>
      <c r="G14" s="5">
        <v>2529909</v>
      </c>
      <c r="H14" s="5">
        <v>163</v>
      </c>
      <c r="I14" s="5">
        <v>-47</v>
      </c>
      <c r="J14" s="5"/>
      <c r="K14" s="5"/>
      <c r="L14" s="5"/>
    </row>
    <row r="15" spans="1:13" x14ac:dyDescent="0.3">
      <c r="A15" s="5">
        <v>13</v>
      </c>
      <c r="B15" s="6">
        <v>0.5541666666666667</v>
      </c>
      <c r="C15" s="12">
        <f t="shared" si="0"/>
        <v>799</v>
      </c>
      <c r="D15" s="6"/>
      <c r="E15" s="5">
        <v>120</v>
      </c>
      <c r="F15" s="5">
        <v>479230</v>
      </c>
      <c r="G15" s="5">
        <v>2529902</v>
      </c>
      <c r="H15" s="5">
        <v>167</v>
      </c>
      <c r="I15" s="5">
        <v>-48</v>
      </c>
      <c r="J15" s="5"/>
      <c r="K15" s="5"/>
      <c r="L15" s="5"/>
    </row>
    <row r="16" spans="1:13" x14ac:dyDescent="0.3">
      <c r="A16" s="5">
        <v>14</v>
      </c>
      <c r="B16" s="6">
        <v>0.55486111111111114</v>
      </c>
      <c r="C16" s="12">
        <f t="shared" si="0"/>
        <v>801</v>
      </c>
      <c r="D16" s="6"/>
      <c r="E16" s="5">
        <v>130</v>
      </c>
      <c r="F16" s="5">
        <v>479231</v>
      </c>
      <c r="G16" s="5">
        <v>2529889</v>
      </c>
      <c r="H16" s="5">
        <v>165</v>
      </c>
      <c r="I16" s="5">
        <v>-53</v>
      </c>
      <c r="J16" s="5"/>
      <c r="K16" s="5"/>
      <c r="L16" s="5"/>
    </row>
    <row r="17" spans="1:12" x14ac:dyDescent="0.3">
      <c r="A17" s="5">
        <v>15</v>
      </c>
      <c r="B17" s="6">
        <v>0.55625000000000002</v>
      </c>
      <c r="C17" s="12">
        <f t="shared" si="0"/>
        <v>802</v>
      </c>
      <c r="D17" s="6"/>
      <c r="E17" s="5">
        <v>140</v>
      </c>
      <c r="F17" s="5">
        <v>479233</v>
      </c>
      <c r="G17" s="5">
        <v>2529880</v>
      </c>
      <c r="H17" s="5">
        <v>171</v>
      </c>
      <c r="I17" s="5">
        <v>-61</v>
      </c>
      <c r="J17" s="5"/>
      <c r="K17" s="5"/>
      <c r="L17" s="5"/>
    </row>
    <row r="18" spans="1:12" x14ac:dyDescent="0.3">
      <c r="A18" s="5">
        <v>16</v>
      </c>
      <c r="B18" s="6">
        <v>0.55694444444444446</v>
      </c>
      <c r="C18" s="12">
        <f t="shared" si="0"/>
        <v>802</v>
      </c>
      <c r="D18" s="6"/>
      <c r="E18" s="5">
        <v>150</v>
      </c>
      <c r="F18" s="5">
        <v>479238</v>
      </c>
      <c r="G18" s="5">
        <v>2529877</v>
      </c>
      <c r="H18" s="5">
        <v>161</v>
      </c>
      <c r="I18" s="5">
        <v>-51</v>
      </c>
      <c r="J18" s="5"/>
      <c r="K18" s="5"/>
      <c r="L18" s="5"/>
    </row>
    <row r="19" spans="1:12" x14ac:dyDescent="0.3">
      <c r="A19" s="5">
        <v>17</v>
      </c>
      <c r="B19" s="6">
        <v>0.55694444444444446</v>
      </c>
      <c r="C19" s="12">
        <f t="shared" si="0"/>
        <v>803</v>
      </c>
      <c r="D19" s="6"/>
      <c r="E19" s="5">
        <v>160</v>
      </c>
      <c r="F19" s="5">
        <v>479245</v>
      </c>
      <c r="G19" s="5">
        <v>2529873</v>
      </c>
      <c r="H19" s="5">
        <v>165</v>
      </c>
      <c r="I19" s="5">
        <v>-43</v>
      </c>
      <c r="J19" s="5"/>
      <c r="K19" s="5"/>
      <c r="L19" s="5"/>
    </row>
    <row r="20" spans="1:12" x14ac:dyDescent="0.3">
      <c r="A20" s="5">
        <v>18</v>
      </c>
      <c r="B20" s="6">
        <v>0.55763888888888891</v>
      </c>
      <c r="C20" s="12">
        <f t="shared" si="0"/>
        <v>805</v>
      </c>
      <c r="D20" s="6"/>
      <c r="E20" s="5">
        <v>170</v>
      </c>
      <c r="F20" s="5">
        <v>479250</v>
      </c>
      <c r="G20" s="5">
        <v>2529868</v>
      </c>
      <c r="H20" s="5">
        <v>160</v>
      </c>
      <c r="I20" s="5">
        <v>-54</v>
      </c>
      <c r="J20" s="5"/>
      <c r="K20" s="5"/>
      <c r="L20" s="5"/>
    </row>
    <row r="21" spans="1:12" x14ac:dyDescent="0.3">
      <c r="A21" s="5">
        <v>19</v>
      </c>
      <c r="B21" s="6">
        <v>0.55902777777777779</v>
      </c>
      <c r="C21" s="12">
        <f t="shared" si="0"/>
        <v>806</v>
      </c>
      <c r="D21" s="6"/>
      <c r="E21" s="5">
        <v>180</v>
      </c>
      <c r="F21" s="5">
        <v>479256</v>
      </c>
      <c r="G21" s="5">
        <v>2529858</v>
      </c>
      <c r="H21" s="5">
        <v>160</v>
      </c>
      <c r="I21" s="5">
        <v>-64</v>
      </c>
      <c r="J21" s="5"/>
      <c r="K21" s="5"/>
      <c r="L21" s="5"/>
    </row>
    <row r="22" spans="1:12" x14ac:dyDescent="0.3">
      <c r="A22" s="5">
        <v>20</v>
      </c>
      <c r="B22" s="6">
        <v>0.55972222222222223</v>
      </c>
      <c r="C22" s="12">
        <f t="shared" si="0"/>
        <v>807</v>
      </c>
      <c r="D22" s="6"/>
      <c r="E22" s="5">
        <v>190</v>
      </c>
      <c r="F22" s="5">
        <v>479258</v>
      </c>
      <c r="G22" s="5">
        <v>2529853</v>
      </c>
      <c r="H22" s="5">
        <v>166</v>
      </c>
      <c r="I22" s="5">
        <v>-70</v>
      </c>
      <c r="J22" s="5"/>
      <c r="K22" s="5"/>
      <c r="L22" s="5"/>
    </row>
    <row r="23" spans="1:12" x14ac:dyDescent="0.3">
      <c r="A23" s="5">
        <v>21</v>
      </c>
      <c r="B23" s="6">
        <v>0.56041666666666667</v>
      </c>
      <c r="C23" s="12">
        <f t="shared" si="0"/>
        <v>809</v>
      </c>
      <c r="D23" s="6"/>
      <c r="E23" s="5">
        <v>200</v>
      </c>
      <c r="F23" s="5">
        <v>479261</v>
      </c>
      <c r="G23" s="5">
        <v>2529836</v>
      </c>
      <c r="H23" s="5">
        <v>164</v>
      </c>
      <c r="I23" s="5">
        <v>-79</v>
      </c>
      <c r="J23" s="5"/>
      <c r="K23" s="5"/>
      <c r="L23" s="5"/>
    </row>
    <row r="24" spans="1:12" x14ac:dyDescent="0.3">
      <c r="A24" s="5">
        <v>22</v>
      </c>
      <c r="B24" s="6">
        <v>0.56180555555555556</v>
      </c>
      <c r="C24" s="12">
        <f t="shared" si="0"/>
        <v>810</v>
      </c>
      <c r="D24" s="6"/>
      <c r="E24" s="5">
        <v>210</v>
      </c>
      <c r="F24" s="5">
        <v>479267</v>
      </c>
      <c r="G24" s="5">
        <v>2529829</v>
      </c>
      <c r="H24" s="5">
        <v>163</v>
      </c>
      <c r="I24" s="5">
        <v>-72</v>
      </c>
      <c r="J24" s="5"/>
      <c r="K24" s="5"/>
      <c r="L24" s="5"/>
    </row>
    <row r="25" spans="1:12" s="4" customFormat="1" x14ac:dyDescent="0.3">
      <c r="A25" s="7">
        <v>23</v>
      </c>
      <c r="B25" s="8">
        <v>0.5625</v>
      </c>
      <c r="C25" s="12">
        <f t="shared" si="0"/>
        <v>811</v>
      </c>
      <c r="D25" s="8"/>
      <c r="E25" s="7">
        <v>220</v>
      </c>
      <c r="F25" s="7">
        <v>479272</v>
      </c>
      <c r="G25" s="7">
        <v>2529818</v>
      </c>
      <c r="H25" s="7">
        <v>167</v>
      </c>
      <c r="I25" s="7">
        <v>-86</v>
      </c>
      <c r="J25" s="7"/>
      <c r="K25" s="7"/>
      <c r="L25" s="7" t="s">
        <v>14</v>
      </c>
    </row>
    <row r="26" spans="1:12" x14ac:dyDescent="0.3">
      <c r="A26" s="5">
        <v>24</v>
      </c>
      <c r="B26" s="6">
        <v>0.56319444444444444</v>
      </c>
      <c r="C26" s="12">
        <f t="shared" si="0"/>
        <v>815</v>
      </c>
      <c r="D26" s="6"/>
      <c r="E26" s="5">
        <v>230</v>
      </c>
      <c r="F26" s="5">
        <v>479269</v>
      </c>
      <c r="G26" s="5">
        <v>2529806</v>
      </c>
      <c r="H26" s="5">
        <v>165</v>
      </c>
      <c r="I26" s="5">
        <v>-78</v>
      </c>
      <c r="J26" s="5"/>
      <c r="K26" s="5"/>
      <c r="L26" s="5"/>
    </row>
    <row r="27" spans="1:12" x14ac:dyDescent="0.3">
      <c r="A27" s="5">
        <v>25</v>
      </c>
      <c r="B27" s="6">
        <v>0.56597222222222221</v>
      </c>
      <c r="C27" s="12">
        <f t="shared" si="0"/>
        <v>817</v>
      </c>
      <c r="D27" s="6"/>
      <c r="E27" s="5">
        <v>240</v>
      </c>
      <c r="F27" s="5">
        <v>479272</v>
      </c>
      <c r="G27" s="5">
        <v>2529799</v>
      </c>
      <c r="H27" s="5">
        <v>158</v>
      </c>
      <c r="I27" s="5">
        <v>-75</v>
      </c>
      <c r="J27" s="5"/>
      <c r="K27" s="5"/>
      <c r="L27" s="5"/>
    </row>
    <row r="28" spans="1:12" x14ac:dyDescent="0.3">
      <c r="A28" s="5">
        <v>26</v>
      </c>
      <c r="B28" s="6">
        <v>0.56736111111111109</v>
      </c>
      <c r="C28" s="12">
        <f t="shared" si="0"/>
        <v>820</v>
      </c>
      <c r="D28" s="6"/>
      <c r="E28" s="5">
        <v>250</v>
      </c>
      <c r="F28" s="5">
        <v>479279</v>
      </c>
      <c r="G28" s="5">
        <v>2529792</v>
      </c>
      <c r="H28" s="5">
        <v>160</v>
      </c>
      <c r="I28" s="5">
        <v>-68</v>
      </c>
      <c r="J28" s="5"/>
      <c r="K28" s="5"/>
      <c r="L28" s="5"/>
    </row>
    <row r="29" spans="1:12" x14ac:dyDescent="0.3">
      <c r="A29" s="5">
        <v>27</v>
      </c>
      <c r="B29" s="6">
        <v>0.56944444444444442</v>
      </c>
      <c r="C29" s="12">
        <f t="shared" si="0"/>
        <v>823</v>
      </c>
      <c r="D29" s="6"/>
      <c r="E29" s="5">
        <v>260</v>
      </c>
      <c r="F29" s="5">
        <v>479280</v>
      </c>
      <c r="G29" s="5">
        <v>2529783</v>
      </c>
      <c r="H29" s="5">
        <v>163</v>
      </c>
      <c r="I29" s="5">
        <v>-65</v>
      </c>
      <c r="J29" s="5"/>
      <c r="K29" s="5"/>
      <c r="L29" s="5"/>
    </row>
    <row r="30" spans="1:12" x14ac:dyDescent="0.3">
      <c r="A30" s="5">
        <v>28</v>
      </c>
      <c r="B30" s="6">
        <v>0.57152777777777775</v>
      </c>
      <c r="C30" s="12">
        <f t="shared" si="0"/>
        <v>824</v>
      </c>
      <c r="D30" s="6"/>
      <c r="E30" s="5">
        <v>270</v>
      </c>
      <c r="F30" s="5">
        <v>479283</v>
      </c>
      <c r="G30" s="5">
        <v>2529772</v>
      </c>
      <c r="H30" s="5">
        <v>162</v>
      </c>
      <c r="I30" s="5">
        <v>-84</v>
      </c>
      <c r="J30" s="5"/>
      <c r="K30" s="5"/>
      <c r="L30" s="5" t="s">
        <v>13</v>
      </c>
    </row>
    <row r="31" spans="1:12" x14ac:dyDescent="0.3">
      <c r="A31" s="5">
        <v>29</v>
      </c>
      <c r="B31" s="6">
        <v>0.57222222222222219</v>
      </c>
      <c r="C31" s="12">
        <f t="shared" si="0"/>
        <v>828</v>
      </c>
      <c r="D31" s="6"/>
      <c r="E31" s="5">
        <v>280</v>
      </c>
      <c r="F31" s="5">
        <v>479288</v>
      </c>
      <c r="G31" s="5">
        <v>2529765</v>
      </c>
      <c r="H31" s="5">
        <v>173</v>
      </c>
      <c r="I31" s="5">
        <v>-80</v>
      </c>
      <c r="J31" s="5"/>
      <c r="K31" s="5"/>
      <c r="L31" s="5"/>
    </row>
    <row r="32" spans="1:12" x14ac:dyDescent="0.3">
      <c r="A32" s="5">
        <v>30</v>
      </c>
      <c r="B32" s="6">
        <v>0.57500000000000007</v>
      </c>
      <c r="C32" s="12">
        <f t="shared" si="0"/>
        <v>830</v>
      </c>
      <c r="D32" s="6"/>
      <c r="E32" s="5">
        <v>290</v>
      </c>
      <c r="F32" s="5">
        <v>479293</v>
      </c>
      <c r="G32" s="5">
        <v>2529758</v>
      </c>
      <c r="H32" s="5">
        <v>169</v>
      </c>
      <c r="I32" s="5">
        <v>-67</v>
      </c>
      <c r="J32" s="5"/>
      <c r="K32" s="5"/>
      <c r="L32" s="5"/>
    </row>
    <row r="33" spans="1:12" x14ac:dyDescent="0.3">
      <c r="A33" s="5">
        <v>31</v>
      </c>
      <c r="B33" s="6">
        <v>0.57638888888888895</v>
      </c>
      <c r="C33" s="12">
        <v>832</v>
      </c>
      <c r="D33" s="6"/>
      <c r="E33" s="5">
        <v>300</v>
      </c>
      <c r="F33" s="5">
        <v>479295</v>
      </c>
      <c r="G33" s="5">
        <v>2529750</v>
      </c>
      <c r="H33" s="5">
        <v>171</v>
      </c>
      <c r="I33" s="5">
        <v>-68</v>
      </c>
      <c r="J33" s="5"/>
      <c r="K33" s="5"/>
      <c r="L3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workbookViewId="0">
      <selection activeCell="I10" sqref="I10"/>
    </sheetView>
  </sheetViews>
  <sheetFormatPr defaultRowHeight="14.4" x14ac:dyDescent="0.3"/>
  <cols>
    <col min="1" max="1" width="12.33203125" customWidth="1"/>
    <col min="2" max="2" width="14.5546875" customWidth="1"/>
    <col min="3" max="3" width="14" customWidth="1"/>
    <col min="4" max="4" width="17.33203125" customWidth="1"/>
    <col min="5" max="5" width="18.6640625" customWidth="1"/>
    <col min="6" max="6" width="14.6640625" customWidth="1"/>
    <col min="7" max="7" width="23.109375" customWidth="1"/>
    <col min="8" max="8" width="13" customWidth="1"/>
    <col min="9" max="9" width="20.5546875" customWidth="1"/>
    <col min="10" max="10" width="27.109375" customWidth="1"/>
  </cols>
  <sheetData>
    <row r="1" spans="1:11" s="2" customFormat="1" ht="32.25" customHeight="1" x14ac:dyDescent="0.3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27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/>
    </row>
    <row r="3" spans="1:11" x14ac:dyDescent="0.3">
      <c r="A3" s="5">
        <v>1</v>
      </c>
      <c r="B3" s="6">
        <v>0.4236111111111111</v>
      </c>
      <c r="C3" s="5">
        <v>0</v>
      </c>
      <c r="D3" s="5">
        <v>479110</v>
      </c>
      <c r="E3" s="5">
        <v>2529995</v>
      </c>
      <c r="F3" s="5">
        <v>175</v>
      </c>
      <c r="G3" s="5">
        <v>3</v>
      </c>
      <c r="H3" s="5"/>
      <c r="I3" s="5"/>
      <c r="J3" s="5"/>
    </row>
    <row r="4" spans="1:11" x14ac:dyDescent="0.3">
      <c r="A4" s="5">
        <v>2</v>
      </c>
      <c r="B4" s="6">
        <v>0.42430555555555555</v>
      </c>
      <c r="C4" s="5">
        <v>10</v>
      </c>
      <c r="D4" s="5">
        <v>479112</v>
      </c>
      <c r="E4" s="5">
        <v>2529981</v>
      </c>
      <c r="F4" s="5">
        <v>174</v>
      </c>
      <c r="G4" s="5">
        <v>-12</v>
      </c>
      <c r="H4" s="5"/>
      <c r="I4" s="5"/>
      <c r="J4" s="5"/>
    </row>
    <row r="5" spans="1:11" x14ac:dyDescent="0.3">
      <c r="A5" s="5">
        <v>3</v>
      </c>
      <c r="B5" s="6">
        <v>0.42777777777777781</v>
      </c>
      <c r="C5" s="5">
        <v>20</v>
      </c>
      <c r="D5" s="5">
        <v>479116</v>
      </c>
      <c r="E5" s="5">
        <v>2529970</v>
      </c>
      <c r="F5" s="5">
        <v>177</v>
      </c>
      <c r="G5" s="5">
        <v>-15</v>
      </c>
      <c r="H5" s="5"/>
      <c r="I5" s="5"/>
      <c r="J5" s="5"/>
    </row>
    <row r="6" spans="1:11" x14ac:dyDescent="0.3">
      <c r="A6" s="5">
        <v>4</v>
      </c>
      <c r="B6" s="6">
        <v>0.4291666666666667</v>
      </c>
      <c r="C6" s="5">
        <v>30</v>
      </c>
      <c r="D6" s="5">
        <v>479120</v>
      </c>
      <c r="E6" s="5">
        <v>2529962</v>
      </c>
      <c r="F6" s="5">
        <v>176</v>
      </c>
      <c r="G6" s="5">
        <v>-25</v>
      </c>
      <c r="H6" s="5"/>
      <c r="I6" s="5"/>
      <c r="J6" s="5"/>
    </row>
    <row r="7" spans="1:11" x14ac:dyDescent="0.3">
      <c r="A7" s="5">
        <v>5</v>
      </c>
      <c r="B7" s="6">
        <v>0.43055555555555558</v>
      </c>
      <c r="C7" s="5">
        <v>40</v>
      </c>
      <c r="D7" s="5">
        <v>479125</v>
      </c>
      <c r="E7" s="5">
        <v>2529950</v>
      </c>
      <c r="F7" s="5">
        <v>174</v>
      </c>
      <c r="G7" s="5">
        <v>-39</v>
      </c>
      <c r="H7" s="5"/>
      <c r="I7" s="5"/>
      <c r="J7" s="5"/>
    </row>
    <row r="8" spans="1:11" x14ac:dyDescent="0.3">
      <c r="A8" s="5">
        <v>6</v>
      </c>
      <c r="B8" s="6">
        <v>0.43124999999999997</v>
      </c>
      <c r="C8" s="5">
        <v>50</v>
      </c>
      <c r="D8" s="5">
        <v>479130</v>
      </c>
      <c r="E8" s="5">
        <v>2529941</v>
      </c>
      <c r="F8" s="5">
        <v>172</v>
      </c>
      <c r="G8" s="5">
        <v>-28</v>
      </c>
      <c r="H8" s="5"/>
      <c r="I8" s="5"/>
      <c r="J8" s="5"/>
    </row>
    <row r="9" spans="1:11" x14ac:dyDescent="0.3">
      <c r="A9" s="5">
        <v>7</v>
      </c>
      <c r="B9" s="6">
        <v>0.43263888888888885</v>
      </c>
      <c r="C9" s="5">
        <v>60</v>
      </c>
      <c r="D9" s="5">
        <v>479138</v>
      </c>
      <c r="E9" s="5">
        <v>2529935</v>
      </c>
      <c r="F9" s="5">
        <v>172</v>
      </c>
      <c r="G9" s="5">
        <v>-35</v>
      </c>
      <c r="H9" s="5"/>
      <c r="I9" s="5"/>
      <c r="J9" s="5"/>
    </row>
    <row r="10" spans="1:11" x14ac:dyDescent="0.3">
      <c r="A10" s="5">
        <v>8</v>
      </c>
      <c r="B10" s="6">
        <v>0.43333333333333335</v>
      </c>
      <c r="C10" s="5">
        <v>70</v>
      </c>
      <c r="D10" s="5">
        <v>479143</v>
      </c>
      <c r="E10" s="5">
        <v>2529927</v>
      </c>
      <c r="F10" s="5">
        <v>174</v>
      </c>
      <c r="G10" s="5">
        <v>-26</v>
      </c>
      <c r="H10" s="5"/>
      <c r="I10" s="5"/>
      <c r="J10" s="5"/>
    </row>
    <row r="11" spans="1:11" x14ac:dyDescent="0.3">
      <c r="A11" s="5">
        <v>9</v>
      </c>
      <c r="B11" s="6">
        <v>0.43402777777777773</v>
      </c>
      <c r="C11" s="5">
        <v>80</v>
      </c>
      <c r="D11" s="5">
        <v>479144</v>
      </c>
      <c r="E11" s="5">
        <v>2529916</v>
      </c>
      <c r="F11" s="5">
        <v>175</v>
      </c>
      <c r="G11" s="5">
        <v>-48</v>
      </c>
      <c r="H11" s="5"/>
      <c r="I11" s="5"/>
      <c r="J11" s="5"/>
    </row>
    <row r="12" spans="1:11" x14ac:dyDescent="0.3">
      <c r="A12" s="5">
        <v>10</v>
      </c>
      <c r="B12" s="6">
        <v>0.43541666666666662</v>
      </c>
      <c r="C12" s="5">
        <v>90</v>
      </c>
      <c r="D12" s="5">
        <v>479151</v>
      </c>
      <c r="E12" s="5">
        <v>2529906</v>
      </c>
      <c r="F12" s="5">
        <v>176</v>
      </c>
      <c r="G12" s="5">
        <v>-66</v>
      </c>
      <c r="H12" s="5"/>
      <c r="I12" s="5"/>
      <c r="J12" s="5"/>
    </row>
    <row r="13" spans="1:11" x14ac:dyDescent="0.3">
      <c r="A13" s="5">
        <v>11</v>
      </c>
      <c r="B13" s="6">
        <v>0.4375</v>
      </c>
      <c r="C13" s="5">
        <v>100</v>
      </c>
      <c r="D13" s="5">
        <v>479158</v>
      </c>
      <c r="E13" s="5">
        <v>2529896</v>
      </c>
      <c r="F13" s="5">
        <v>176</v>
      </c>
      <c r="G13" s="5">
        <v>-58</v>
      </c>
      <c r="H13" s="5"/>
      <c r="I13" s="5"/>
      <c r="J13" s="5"/>
    </row>
    <row r="14" spans="1:11" x14ac:dyDescent="0.3">
      <c r="A14" s="5">
        <v>12</v>
      </c>
      <c r="B14" s="6">
        <v>0.43888888888888888</v>
      </c>
      <c r="C14" s="5">
        <v>110</v>
      </c>
      <c r="D14" s="5">
        <v>479158</v>
      </c>
      <c r="E14" s="5">
        <v>2529888</v>
      </c>
      <c r="F14" s="5">
        <v>175</v>
      </c>
      <c r="G14" s="5">
        <v>-67</v>
      </c>
      <c r="H14" s="5"/>
      <c r="I14" s="5"/>
      <c r="J14" s="5"/>
    </row>
    <row r="15" spans="1:11" x14ac:dyDescent="0.3">
      <c r="A15" s="5">
        <v>13</v>
      </c>
      <c r="B15" s="6">
        <v>0.43958333333333338</v>
      </c>
      <c r="C15" s="5">
        <v>120</v>
      </c>
      <c r="D15" s="5">
        <v>479163</v>
      </c>
      <c r="E15" s="5">
        <v>2529883</v>
      </c>
      <c r="F15" s="5">
        <v>172</v>
      </c>
      <c r="G15" s="5">
        <v>-79</v>
      </c>
      <c r="H15" s="5"/>
      <c r="I15" s="5"/>
      <c r="J15" s="5"/>
    </row>
    <row r="16" spans="1:11" x14ac:dyDescent="0.3">
      <c r="A16" s="5">
        <v>14</v>
      </c>
      <c r="B16" s="6">
        <v>0.44097222222222227</v>
      </c>
      <c r="C16" s="5">
        <v>130</v>
      </c>
      <c r="D16" s="5">
        <v>479173</v>
      </c>
      <c r="E16" s="5">
        <v>2529873</v>
      </c>
      <c r="F16" s="5">
        <v>171</v>
      </c>
      <c r="G16" s="5">
        <v>-75</v>
      </c>
      <c r="H16" s="5"/>
      <c r="I16" s="5"/>
      <c r="J16" s="5"/>
    </row>
    <row r="17" spans="1:10" x14ac:dyDescent="0.3">
      <c r="A17" s="5">
        <v>15</v>
      </c>
      <c r="B17" s="6">
        <v>0.44236111111111115</v>
      </c>
      <c r="C17" s="5">
        <v>140</v>
      </c>
      <c r="D17" s="5">
        <v>479174</v>
      </c>
      <c r="E17" s="5">
        <v>2529861</v>
      </c>
      <c r="F17" s="5">
        <v>175</v>
      </c>
      <c r="G17" s="5">
        <v>-87</v>
      </c>
      <c r="H17" s="5"/>
      <c r="I17" s="5"/>
      <c r="J17" s="5"/>
    </row>
    <row r="18" spans="1:10" x14ac:dyDescent="0.3">
      <c r="A18" s="5">
        <v>16</v>
      </c>
      <c r="B18" s="6">
        <v>0.44375000000000003</v>
      </c>
      <c r="C18" s="5">
        <v>150</v>
      </c>
      <c r="D18" s="5">
        <v>479174</v>
      </c>
      <c r="E18" s="5">
        <v>2529852</v>
      </c>
      <c r="F18" s="5">
        <v>174</v>
      </c>
      <c r="G18" s="5">
        <v>-91</v>
      </c>
      <c r="H18" s="5"/>
      <c r="I18" s="5"/>
      <c r="J18" s="5"/>
    </row>
    <row r="19" spans="1:10" x14ac:dyDescent="0.3">
      <c r="A19" s="5">
        <v>17</v>
      </c>
      <c r="B19" s="6">
        <v>0.44513888888888892</v>
      </c>
      <c r="C19" s="5">
        <v>160</v>
      </c>
      <c r="D19" s="5">
        <v>479177</v>
      </c>
      <c r="E19" s="5">
        <v>2529843</v>
      </c>
      <c r="F19" s="5">
        <v>172</v>
      </c>
      <c r="G19" s="5">
        <v>-82</v>
      </c>
      <c r="H19" s="5"/>
      <c r="I19" s="5"/>
      <c r="J19" s="5"/>
    </row>
    <row r="20" spans="1:10" x14ac:dyDescent="0.3">
      <c r="A20" s="5">
        <v>18</v>
      </c>
      <c r="B20" s="6">
        <v>0.4465277777777778</v>
      </c>
      <c r="C20" s="5">
        <v>170</v>
      </c>
      <c r="D20" s="5">
        <v>479182</v>
      </c>
      <c r="E20" s="5">
        <v>2529834</v>
      </c>
      <c r="F20" s="5">
        <v>170</v>
      </c>
      <c r="G20" s="5">
        <v>-86</v>
      </c>
      <c r="H20" s="5"/>
      <c r="I20" s="5"/>
      <c r="J20" s="5"/>
    </row>
    <row r="21" spans="1:10" x14ac:dyDescent="0.3">
      <c r="A21" s="5">
        <v>19</v>
      </c>
      <c r="B21" s="6">
        <v>0.44722222222222219</v>
      </c>
      <c r="C21" s="5">
        <v>180</v>
      </c>
      <c r="D21" s="5">
        <v>479194</v>
      </c>
      <c r="E21" s="5">
        <v>2529827</v>
      </c>
      <c r="F21" s="5">
        <v>173</v>
      </c>
      <c r="G21" s="5">
        <v>-102</v>
      </c>
      <c r="H21" s="5"/>
      <c r="I21" s="5"/>
      <c r="J21" s="5"/>
    </row>
    <row r="22" spans="1:10" s="4" customFormat="1" x14ac:dyDescent="0.3">
      <c r="A22" s="7">
        <v>20</v>
      </c>
      <c r="B22" s="8">
        <v>0.44930555555555557</v>
      </c>
      <c r="C22" s="7">
        <v>190</v>
      </c>
      <c r="D22" s="7">
        <v>479197</v>
      </c>
      <c r="E22" s="7">
        <v>2529816</v>
      </c>
      <c r="F22" s="7">
        <v>172</v>
      </c>
      <c r="G22" s="7">
        <v>-116</v>
      </c>
      <c r="H22" s="7"/>
      <c r="I22" s="7"/>
      <c r="J22" s="7" t="s">
        <v>11</v>
      </c>
    </row>
    <row r="23" spans="1:10" x14ac:dyDescent="0.3">
      <c r="A23" s="5">
        <v>21</v>
      </c>
      <c r="B23" s="6">
        <v>0.4513888888888889</v>
      </c>
      <c r="C23" s="5">
        <v>200</v>
      </c>
      <c r="D23" s="5">
        <v>479195</v>
      </c>
      <c r="E23" s="5">
        <v>2529807</v>
      </c>
      <c r="F23" s="5">
        <v>168</v>
      </c>
      <c r="G23" s="5">
        <v>-110</v>
      </c>
      <c r="H23" s="5"/>
      <c r="I23" s="5"/>
      <c r="J23" s="5" t="s">
        <v>12</v>
      </c>
    </row>
    <row r="24" spans="1:10" x14ac:dyDescent="0.3">
      <c r="A24" s="5">
        <v>22</v>
      </c>
      <c r="B24" s="6">
        <v>0.45347222222222222</v>
      </c>
      <c r="C24" s="5">
        <v>210</v>
      </c>
      <c r="D24" s="5">
        <v>479200</v>
      </c>
      <c r="E24" s="5">
        <v>2529797</v>
      </c>
      <c r="F24" s="5">
        <v>169</v>
      </c>
      <c r="G24" s="5">
        <v>-113</v>
      </c>
      <c r="H24" s="5"/>
      <c r="I24" s="5"/>
      <c r="J24" s="5" t="s">
        <v>11</v>
      </c>
    </row>
    <row r="25" spans="1:10" x14ac:dyDescent="0.3">
      <c r="A25" s="5">
        <v>23</v>
      </c>
      <c r="B25" s="6">
        <v>0.4548611111111111</v>
      </c>
      <c r="C25" s="5">
        <v>220</v>
      </c>
      <c r="D25" s="5">
        <v>479209</v>
      </c>
      <c r="E25" s="5">
        <v>2529788</v>
      </c>
      <c r="F25" s="5">
        <v>167</v>
      </c>
      <c r="G25" s="5">
        <v>-99</v>
      </c>
      <c r="H25" s="5"/>
      <c r="I25" s="5"/>
      <c r="J25" s="5"/>
    </row>
    <row r="26" spans="1:10" x14ac:dyDescent="0.3">
      <c r="A26" s="5">
        <v>24</v>
      </c>
      <c r="B26" s="6">
        <v>0.45624999999999999</v>
      </c>
      <c r="C26" s="5">
        <v>230</v>
      </c>
      <c r="D26" s="5">
        <v>479212</v>
      </c>
      <c r="E26" s="5">
        <v>2529780</v>
      </c>
      <c r="F26" s="5">
        <v>168</v>
      </c>
      <c r="G26" s="5">
        <v>-94</v>
      </c>
      <c r="H26" s="5"/>
      <c r="I26" s="5"/>
      <c r="J26" s="5"/>
    </row>
    <row r="27" spans="1:10" x14ac:dyDescent="0.3">
      <c r="A27" s="5">
        <v>25</v>
      </c>
      <c r="B27" s="6">
        <v>0.4604166666666667</v>
      </c>
      <c r="C27" s="5">
        <v>240</v>
      </c>
      <c r="D27" s="5">
        <v>479214</v>
      </c>
      <c r="E27" s="5">
        <v>2529771</v>
      </c>
      <c r="F27" s="5">
        <v>166</v>
      </c>
      <c r="G27" s="5">
        <v>-102</v>
      </c>
      <c r="H27" s="6">
        <v>0.48194444444444445</v>
      </c>
      <c r="I27" s="5">
        <v>-102</v>
      </c>
      <c r="J27" s="5"/>
    </row>
    <row r="28" spans="1:10" x14ac:dyDescent="0.3">
      <c r="A28" s="5">
        <v>26</v>
      </c>
      <c r="B28" s="6">
        <v>0.46111111111111108</v>
      </c>
      <c r="C28" s="5">
        <v>250</v>
      </c>
      <c r="D28" s="5">
        <v>479218</v>
      </c>
      <c r="E28" s="5">
        <v>2529763</v>
      </c>
      <c r="F28" s="5">
        <v>165</v>
      </c>
      <c r="G28" s="5">
        <v>-86</v>
      </c>
      <c r="H28" s="6"/>
      <c r="I28" s="5"/>
      <c r="J28" s="5"/>
    </row>
    <row r="29" spans="1:10" x14ac:dyDescent="0.3">
      <c r="A29" s="5">
        <v>27</v>
      </c>
      <c r="B29" s="6">
        <v>0.47222222222222227</v>
      </c>
      <c r="C29" s="5">
        <v>260</v>
      </c>
      <c r="D29" s="5">
        <v>479225</v>
      </c>
      <c r="E29" s="5">
        <v>2529756</v>
      </c>
      <c r="F29" s="5">
        <v>171</v>
      </c>
      <c r="G29" s="5">
        <v>-95</v>
      </c>
      <c r="H29" s="5"/>
      <c r="I29" s="5"/>
      <c r="J29" s="5" t="s">
        <v>13</v>
      </c>
    </row>
    <row r="30" spans="1:10" x14ac:dyDescent="0.3">
      <c r="A30" s="5">
        <v>28</v>
      </c>
      <c r="B30" s="6">
        <v>0.47430555555555554</v>
      </c>
      <c r="C30" s="5">
        <v>270</v>
      </c>
      <c r="D30" s="5">
        <v>479229</v>
      </c>
      <c r="E30" s="5">
        <v>2529744</v>
      </c>
      <c r="F30" s="5">
        <v>167</v>
      </c>
      <c r="G30" s="5">
        <v>-92</v>
      </c>
      <c r="H30" s="5"/>
      <c r="I30" s="5"/>
      <c r="J30" s="5"/>
    </row>
    <row r="31" spans="1:10" x14ac:dyDescent="0.3">
      <c r="A31" s="5">
        <v>29</v>
      </c>
      <c r="B31" s="6">
        <v>0.47569444444444442</v>
      </c>
      <c r="C31" s="5">
        <v>280</v>
      </c>
      <c r="D31" s="5">
        <v>479233</v>
      </c>
      <c r="E31" s="5">
        <v>2529733</v>
      </c>
      <c r="F31" s="5">
        <v>165</v>
      </c>
      <c r="G31" s="5">
        <v>-97</v>
      </c>
      <c r="H31" s="5"/>
      <c r="I31" s="5"/>
      <c r="J31" s="5"/>
    </row>
    <row r="32" spans="1:10" x14ac:dyDescent="0.3">
      <c r="A32" s="5">
        <v>30</v>
      </c>
      <c r="B32" s="6">
        <v>0.47638888888888892</v>
      </c>
      <c r="C32" s="5">
        <v>290</v>
      </c>
      <c r="D32" s="5">
        <v>479236</v>
      </c>
      <c r="E32" s="5">
        <v>2529725</v>
      </c>
      <c r="F32" s="5">
        <v>169</v>
      </c>
      <c r="G32" s="5">
        <v>-84</v>
      </c>
      <c r="H32" s="5"/>
      <c r="I32" s="5"/>
      <c r="J32" s="5"/>
    </row>
    <row r="33" spans="1:10" x14ac:dyDescent="0.3">
      <c r="A33" s="5">
        <v>31</v>
      </c>
      <c r="B33" s="6">
        <v>0.4777777777777778</v>
      </c>
      <c r="C33" s="5">
        <v>300</v>
      </c>
      <c r="D33" s="5">
        <v>479233</v>
      </c>
      <c r="E33" s="5">
        <v>2529717</v>
      </c>
      <c r="F33" s="5">
        <v>177</v>
      </c>
      <c r="G33" s="5">
        <v>-78</v>
      </c>
      <c r="H33" s="5"/>
      <c r="I33" s="5"/>
      <c r="J33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"/>
  <sheetViews>
    <sheetView tabSelected="1" workbookViewId="0">
      <selection sqref="A1:XFD1"/>
    </sheetView>
  </sheetViews>
  <sheetFormatPr defaultRowHeight="14.4" x14ac:dyDescent="0.3"/>
  <cols>
    <col min="1" max="1" width="13.109375" customWidth="1"/>
    <col min="2" max="2" width="13.33203125" customWidth="1"/>
    <col min="3" max="3" width="14.88671875" customWidth="1"/>
    <col min="4" max="4" width="16.5546875" customWidth="1"/>
    <col min="5" max="5" width="17.5546875" customWidth="1"/>
    <col min="6" max="6" width="14.88671875" customWidth="1"/>
    <col min="7" max="7" width="23.44140625" customWidth="1"/>
    <col min="8" max="8" width="12.44140625" customWidth="1"/>
    <col min="9" max="9" width="19.109375" customWidth="1"/>
    <col min="10" max="10" width="21.88671875" customWidth="1"/>
  </cols>
  <sheetData>
    <row r="1" spans="1:11" s="2" customFormat="1" ht="32.25" customHeight="1" x14ac:dyDescent="0.3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27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/>
    </row>
    <row r="3" spans="1:11" x14ac:dyDescent="0.3">
      <c r="A3" s="5">
        <v>1</v>
      </c>
      <c r="B3" s="6">
        <v>0.49791666666666662</v>
      </c>
      <c r="C3" s="5">
        <v>0</v>
      </c>
      <c r="D3" s="5">
        <v>479067</v>
      </c>
      <c r="E3" s="5">
        <v>2529963</v>
      </c>
      <c r="F3" s="5">
        <v>174</v>
      </c>
      <c r="G3" s="5">
        <v>4</v>
      </c>
      <c r="H3" s="5"/>
      <c r="I3" s="5"/>
      <c r="J3" s="5"/>
      <c r="K3" s="5"/>
    </row>
    <row r="4" spans="1:11" x14ac:dyDescent="0.3">
      <c r="A4" s="5">
        <v>2</v>
      </c>
      <c r="B4" s="6">
        <v>0.5</v>
      </c>
      <c r="C4" s="5">
        <v>10</v>
      </c>
      <c r="D4" s="5">
        <v>479068</v>
      </c>
      <c r="E4" s="5">
        <v>2529953</v>
      </c>
      <c r="F4" s="5">
        <v>168</v>
      </c>
      <c r="G4" s="5">
        <v>-8</v>
      </c>
      <c r="H4" s="5"/>
      <c r="I4" s="5"/>
      <c r="J4" s="5"/>
      <c r="K4" s="5"/>
    </row>
    <row r="5" spans="1:11" x14ac:dyDescent="0.3">
      <c r="A5" s="5">
        <v>3</v>
      </c>
      <c r="B5" s="6">
        <v>0.50486111111111109</v>
      </c>
      <c r="C5" s="5">
        <v>20</v>
      </c>
      <c r="D5" s="5">
        <v>479071</v>
      </c>
      <c r="E5" s="5">
        <v>2529945</v>
      </c>
      <c r="F5" s="5">
        <v>169</v>
      </c>
      <c r="G5" s="5">
        <v>-14</v>
      </c>
      <c r="H5" s="5"/>
      <c r="I5" s="5"/>
      <c r="J5" s="5"/>
      <c r="K5" s="5"/>
    </row>
    <row r="6" spans="1:11" x14ac:dyDescent="0.3">
      <c r="A6" s="5">
        <v>4</v>
      </c>
      <c r="B6" s="6">
        <v>0.50555555555555554</v>
      </c>
      <c r="C6" s="5">
        <v>30</v>
      </c>
      <c r="D6" s="5">
        <v>479073</v>
      </c>
      <c r="E6" s="5">
        <v>2529935</v>
      </c>
      <c r="F6" s="5">
        <v>170</v>
      </c>
      <c r="G6" s="5">
        <v>-5</v>
      </c>
      <c r="H6" s="5"/>
      <c r="I6" s="5"/>
      <c r="J6" s="5"/>
      <c r="K6" s="5"/>
    </row>
    <row r="7" spans="1:11" x14ac:dyDescent="0.3">
      <c r="A7" s="5">
        <v>5</v>
      </c>
      <c r="B7" s="6">
        <v>0.50694444444444442</v>
      </c>
      <c r="C7" s="5">
        <v>40</v>
      </c>
      <c r="D7" s="5">
        <v>479080</v>
      </c>
      <c r="E7" s="5">
        <v>2529926</v>
      </c>
      <c r="F7" s="5">
        <v>171</v>
      </c>
      <c r="G7" s="5">
        <v>-43</v>
      </c>
      <c r="H7" s="5"/>
      <c r="I7" s="5"/>
      <c r="J7" s="5"/>
      <c r="K7" s="5"/>
    </row>
    <row r="8" spans="1:11" x14ac:dyDescent="0.3">
      <c r="A8" s="5">
        <v>6</v>
      </c>
      <c r="B8" s="6">
        <v>0.50902777777777775</v>
      </c>
      <c r="C8" s="5">
        <v>50</v>
      </c>
      <c r="D8" s="5">
        <v>479084</v>
      </c>
      <c r="E8" s="5">
        <v>2529917</v>
      </c>
      <c r="F8" s="5">
        <v>170</v>
      </c>
      <c r="G8" s="5">
        <v>-57</v>
      </c>
      <c r="H8" s="5"/>
      <c r="I8" s="5"/>
      <c r="J8" s="5"/>
      <c r="K8" s="5"/>
    </row>
    <row r="9" spans="1:11" x14ac:dyDescent="0.3">
      <c r="A9" s="5">
        <v>7</v>
      </c>
      <c r="B9" s="6">
        <v>0.51250000000000007</v>
      </c>
      <c r="C9" s="5">
        <v>60</v>
      </c>
      <c r="D9" s="5">
        <v>479086</v>
      </c>
      <c r="E9" s="5">
        <v>2529910</v>
      </c>
      <c r="F9" s="5">
        <v>168</v>
      </c>
      <c r="G9" s="5">
        <v>-69</v>
      </c>
      <c r="H9" s="5"/>
      <c r="I9" s="5"/>
      <c r="J9" s="5"/>
      <c r="K9" s="5"/>
    </row>
    <row r="10" spans="1:11" x14ac:dyDescent="0.3">
      <c r="A10" s="5">
        <v>8</v>
      </c>
      <c r="B10" s="6">
        <v>0.51458333333333328</v>
      </c>
      <c r="C10" s="5">
        <v>70</v>
      </c>
      <c r="D10" s="5">
        <v>479093</v>
      </c>
      <c r="E10" s="5">
        <v>2529898</v>
      </c>
      <c r="F10" s="5">
        <v>169</v>
      </c>
      <c r="G10" s="5">
        <v>-58</v>
      </c>
      <c r="H10" s="5"/>
      <c r="I10" s="5"/>
      <c r="J10" s="5"/>
      <c r="K10" s="5"/>
    </row>
    <row r="11" spans="1:11" x14ac:dyDescent="0.3">
      <c r="A11" s="5">
        <v>9</v>
      </c>
      <c r="B11" s="6">
        <v>0.52013888888888882</v>
      </c>
      <c r="C11" s="5">
        <v>80</v>
      </c>
      <c r="D11" s="5">
        <v>479097</v>
      </c>
      <c r="E11" s="5">
        <v>2529890</v>
      </c>
      <c r="F11" s="5">
        <v>167</v>
      </c>
      <c r="G11" s="5">
        <v>-86</v>
      </c>
      <c r="H11" s="5"/>
      <c r="I11" s="5"/>
      <c r="J11" s="5"/>
      <c r="K11" s="5"/>
    </row>
    <row r="12" spans="1:11" x14ac:dyDescent="0.3">
      <c r="A12" s="5">
        <v>10</v>
      </c>
      <c r="B12" s="6">
        <v>0.5229166666666667</v>
      </c>
      <c r="C12" s="5">
        <v>90</v>
      </c>
      <c r="D12" s="5">
        <v>479104</v>
      </c>
      <c r="E12" s="5">
        <v>2529881</v>
      </c>
      <c r="F12" s="5">
        <v>171</v>
      </c>
      <c r="G12" s="5">
        <v>-79</v>
      </c>
      <c r="H12" s="5"/>
      <c r="I12" s="5"/>
      <c r="J12" s="5"/>
      <c r="K12" s="5"/>
    </row>
    <row r="13" spans="1:11" x14ac:dyDescent="0.3">
      <c r="A13" s="5">
        <v>11</v>
      </c>
      <c r="B13" s="6">
        <v>0.52569444444444446</v>
      </c>
      <c r="C13" s="5">
        <v>100</v>
      </c>
      <c r="D13" s="5">
        <v>479104</v>
      </c>
      <c r="E13" s="5">
        <v>2529868</v>
      </c>
      <c r="F13" s="5">
        <v>169</v>
      </c>
      <c r="G13" s="5">
        <v>-86</v>
      </c>
      <c r="H13" s="5"/>
      <c r="I13" s="5"/>
      <c r="J13" s="5"/>
      <c r="K13" s="5"/>
    </row>
    <row r="14" spans="1:11" x14ac:dyDescent="0.3">
      <c r="A14" s="5">
        <v>12</v>
      </c>
      <c r="B14" s="6">
        <v>0.52638888888888891</v>
      </c>
      <c r="C14" s="5">
        <v>110</v>
      </c>
      <c r="D14" s="5">
        <v>479106</v>
      </c>
      <c r="E14" s="5">
        <v>2529860</v>
      </c>
      <c r="F14" s="5">
        <v>171</v>
      </c>
      <c r="G14" s="5">
        <v>-82</v>
      </c>
      <c r="H14" s="5"/>
      <c r="I14" s="5"/>
      <c r="J14" s="5"/>
      <c r="K14" s="5"/>
    </row>
    <row r="15" spans="1:11" x14ac:dyDescent="0.3">
      <c r="A15" s="5">
        <v>13</v>
      </c>
      <c r="B15" s="6">
        <v>0.53055555555555556</v>
      </c>
      <c r="C15" s="5">
        <v>120</v>
      </c>
      <c r="D15" s="5">
        <v>479118</v>
      </c>
      <c r="E15" s="5">
        <v>2529853</v>
      </c>
      <c r="F15" s="5">
        <v>167</v>
      </c>
      <c r="G15" s="5">
        <v>-89</v>
      </c>
      <c r="H15" s="5"/>
      <c r="I15" s="5"/>
      <c r="J15" s="5"/>
      <c r="K15" s="5"/>
    </row>
    <row r="16" spans="1:11" x14ac:dyDescent="0.3">
      <c r="A16" s="5">
        <v>14</v>
      </c>
      <c r="B16" s="6">
        <v>0.53263888888888888</v>
      </c>
      <c r="C16" s="5">
        <v>130</v>
      </c>
      <c r="D16" s="5">
        <v>479122</v>
      </c>
      <c r="E16" s="5">
        <v>2529845</v>
      </c>
      <c r="F16" s="5">
        <v>170</v>
      </c>
      <c r="G16" s="5">
        <v>-81</v>
      </c>
      <c r="H16" s="5"/>
      <c r="I16" s="5"/>
      <c r="J16" s="5"/>
      <c r="K16" s="5"/>
    </row>
    <row r="17" spans="1:11" x14ac:dyDescent="0.3">
      <c r="A17" s="5">
        <v>15</v>
      </c>
      <c r="B17" s="6">
        <v>0.53680555555555554</v>
      </c>
      <c r="C17" s="5">
        <v>140</v>
      </c>
      <c r="D17" s="5">
        <v>479125</v>
      </c>
      <c r="E17" s="5">
        <v>2529834</v>
      </c>
      <c r="F17" s="5">
        <v>165</v>
      </c>
      <c r="G17" s="5">
        <v>-94</v>
      </c>
      <c r="H17" s="5"/>
      <c r="I17" s="5"/>
      <c r="J17" s="5"/>
      <c r="K17" s="5"/>
    </row>
    <row r="18" spans="1:11" x14ac:dyDescent="0.3">
      <c r="A18" s="5">
        <v>16</v>
      </c>
      <c r="B18" s="6">
        <v>0.53749999999999998</v>
      </c>
      <c r="C18" s="5">
        <v>150</v>
      </c>
      <c r="D18" s="5">
        <v>479127</v>
      </c>
      <c r="E18" s="5">
        <v>2529826</v>
      </c>
      <c r="F18" s="5">
        <v>167</v>
      </c>
      <c r="G18" s="5">
        <v>-101</v>
      </c>
      <c r="H18" s="5"/>
      <c r="I18" s="5"/>
      <c r="J18" s="5"/>
      <c r="K18" s="5"/>
    </row>
    <row r="19" spans="1:11" x14ac:dyDescent="0.3">
      <c r="A19" s="5">
        <v>17</v>
      </c>
      <c r="B19" s="6">
        <v>0.5395833333333333</v>
      </c>
      <c r="C19" s="5">
        <v>160</v>
      </c>
      <c r="D19" s="5">
        <v>479134</v>
      </c>
      <c r="E19" s="5">
        <v>2529815</v>
      </c>
      <c r="F19" s="5">
        <v>165</v>
      </c>
      <c r="G19" s="5">
        <v>-107</v>
      </c>
      <c r="H19" s="5"/>
      <c r="I19" s="5"/>
      <c r="J19" s="5"/>
      <c r="K19" s="5"/>
    </row>
    <row r="20" spans="1:11" x14ac:dyDescent="0.3">
      <c r="A20" s="5">
        <v>18</v>
      </c>
      <c r="B20" s="6">
        <v>0.54027777777777775</v>
      </c>
      <c r="C20" s="5">
        <v>170</v>
      </c>
      <c r="D20" s="5">
        <v>479140</v>
      </c>
      <c r="E20" s="5">
        <v>2529809</v>
      </c>
      <c r="F20" s="5">
        <v>166</v>
      </c>
      <c r="G20" s="5">
        <v>-113</v>
      </c>
      <c r="H20" s="5"/>
      <c r="I20" s="5"/>
      <c r="J20" s="5"/>
      <c r="K20" s="5"/>
    </row>
    <row r="21" spans="1:11" x14ac:dyDescent="0.3">
      <c r="A21" s="5">
        <v>19</v>
      </c>
      <c r="B21" s="6">
        <v>0.54166666666666663</v>
      </c>
      <c r="C21" s="5">
        <v>180</v>
      </c>
      <c r="D21" s="5">
        <v>479145</v>
      </c>
      <c r="E21" s="5">
        <v>2529795</v>
      </c>
      <c r="F21" s="5">
        <v>165</v>
      </c>
      <c r="G21" s="5">
        <v>-128</v>
      </c>
      <c r="H21" s="5"/>
      <c r="I21" s="5"/>
      <c r="J21" s="5" t="s">
        <v>11</v>
      </c>
      <c r="K21" s="5"/>
    </row>
    <row r="22" spans="1:11" s="4" customFormat="1" x14ac:dyDescent="0.3">
      <c r="A22" s="7">
        <v>20</v>
      </c>
      <c r="B22" s="8">
        <v>0.54236111111111118</v>
      </c>
      <c r="C22" s="7">
        <v>190</v>
      </c>
      <c r="D22" s="7">
        <v>479150</v>
      </c>
      <c r="E22" s="7">
        <v>2529786</v>
      </c>
      <c r="F22" s="7">
        <v>164</v>
      </c>
      <c r="G22" s="7">
        <v>-161</v>
      </c>
      <c r="H22" s="7"/>
      <c r="I22" s="7"/>
      <c r="J22" s="7" t="s">
        <v>11</v>
      </c>
      <c r="K22" s="7"/>
    </row>
    <row r="23" spans="1:11" x14ac:dyDescent="0.3">
      <c r="A23" s="5">
        <v>21</v>
      </c>
      <c r="B23" s="6">
        <v>0.54375000000000007</v>
      </c>
      <c r="C23" s="5">
        <v>200</v>
      </c>
      <c r="D23" s="5">
        <v>479148</v>
      </c>
      <c r="E23" s="5">
        <v>2529776</v>
      </c>
      <c r="F23" s="5">
        <v>165</v>
      </c>
      <c r="G23" s="5">
        <v>-146</v>
      </c>
      <c r="H23" s="5"/>
      <c r="I23" s="5"/>
      <c r="J23" s="5" t="s">
        <v>11</v>
      </c>
      <c r="K23" s="5"/>
    </row>
    <row r="24" spans="1:11" x14ac:dyDescent="0.3">
      <c r="A24" s="5">
        <v>22</v>
      </c>
      <c r="B24" s="6">
        <v>0.54583333333333328</v>
      </c>
      <c r="C24" s="5">
        <v>210</v>
      </c>
      <c r="D24" s="5">
        <v>479148</v>
      </c>
      <c r="E24" s="5">
        <v>2529765</v>
      </c>
      <c r="F24" s="5">
        <v>167</v>
      </c>
      <c r="G24" s="5">
        <v>-124</v>
      </c>
      <c r="H24" s="6">
        <v>0.56944444444444442</v>
      </c>
      <c r="I24" s="5">
        <v>-124</v>
      </c>
      <c r="J24" s="5" t="s">
        <v>11</v>
      </c>
      <c r="K24" s="5"/>
    </row>
    <row r="25" spans="1:11" x14ac:dyDescent="0.3">
      <c r="A25" s="5">
        <v>23</v>
      </c>
      <c r="B25" s="6">
        <v>0.54652777777777783</v>
      </c>
      <c r="C25" s="5">
        <v>220</v>
      </c>
      <c r="D25" s="5">
        <v>479154</v>
      </c>
      <c r="E25" s="5">
        <v>2529757</v>
      </c>
      <c r="F25" s="5">
        <v>165</v>
      </c>
      <c r="G25" s="5">
        <v>-110</v>
      </c>
      <c r="H25" s="6"/>
      <c r="I25" s="5"/>
      <c r="J25" s="5"/>
      <c r="K25" s="5"/>
    </row>
    <row r="26" spans="1:11" x14ac:dyDescent="0.3">
      <c r="A26" s="5">
        <v>24</v>
      </c>
      <c r="B26" s="6">
        <v>0.54861111111111105</v>
      </c>
      <c r="C26" s="5">
        <v>230</v>
      </c>
      <c r="D26" s="5">
        <v>479163</v>
      </c>
      <c r="E26" s="5">
        <v>2529749</v>
      </c>
      <c r="F26" s="5">
        <v>161</v>
      </c>
      <c r="G26" s="5">
        <v>-114</v>
      </c>
      <c r="H26" s="5"/>
      <c r="I26" s="5"/>
      <c r="J26" s="5"/>
      <c r="K26" s="5"/>
    </row>
    <row r="27" spans="1:11" x14ac:dyDescent="0.3">
      <c r="A27" s="5">
        <v>25</v>
      </c>
      <c r="B27" s="6">
        <v>0.5493055555555556</v>
      </c>
      <c r="C27" s="5">
        <v>240</v>
      </c>
      <c r="D27" s="5">
        <v>479171</v>
      </c>
      <c r="E27" s="5">
        <v>2529740</v>
      </c>
      <c r="F27" s="5">
        <v>165</v>
      </c>
      <c r="G27" s="5">
        <v>-103</v>
      </c>
      <c r="H27" s="5"/>
      <c r="I27" s="5"/>
      <c r="J27" s="5"/>
      <c r="K27" s="5"/>
    </row>
    <row r="28" spans="1:11" x14ac:dyDescent="0.3">
      <c r="A28" s="5">
        <v>26</v>
      </c>
      <c r="B28" s="6">
        <v>0.55069444444444449</v>
      </c>
      <c r="C28" s="5">
        <v>250</v>
      </c>
      <c r="D28" s="5">
        <v>479180</v>
      </c>
      <c r="E28" s="5">
        <v>2529730</v>
      </c>
      <c r="F28" s="5">
        <v>168</v>
      </c>
      <c r="G28" s="5">
        <v>-87</v>
      </c>
      <c r="H28" s="5"/>
      <c r="I28" s="5"/>
      <c r="J28" s="5"/>
      <c r="K28" s="5"/>
    </row>
    <row r="29" spans="1:11" x14ac:dyDescent="0.3">
      <c r="A29" s="5">
        <v>27</v>
      </c>
      <c r="B29" s="6">
        <v>0.55208333333333337</v>
      </c>
      <c r="C29" s="5">
        <v>260</v>
      </c>
      <c r="D29" s="5">
        <v>479185</v>
      </c>
      <c r="E29" s="5">
        <v>2529722</v>
      </c>
      <c r="F29" s="5">
        <v>170</v>
      </c>
      <c r="G29" s="5">
        <v>-91</v>
      </c>
      <c r="H29" s="5"/>
      <c r="I29" s="5"/>
      <c r="J29" s="5"/>
      <c r="K29" s="5"/>
    </row>
    <row r="30" spans="1:11" x14ac:dyDescent="0.3">
      <c r="A30" s="5">
        <v>28</v>
      </c>
      <c r="B30" s="6">
        <v>0.55347222222222225</v>
      </c>
      <c r="C30" s="5">
        <v>270</v>
      </c>
      <c r="D30" s="5">
        <v>479191</v>
      </c>
      <c r="E30" s="5">
        <v>2529715</v>
      </c>
      <c r="F30" s="5">
        <v>168</v>
      </c>
      <c r="G30" s="5">
        <v>-86</v>
      </c>
      <c r="H30" s="5"/>
      <c r="I30" s="5"/>
      <c r="J30" s="5"/>
      <c r="K30" s="5"/>
    </row>
    <row r="31" spans="1:11" x14ac:dyDescent="0.3">
      <c r="A31" s="5">
        <v>29</v>
      </c>
      <c r="B31" s="6">
        <v>0.55486111111111114</v>
      </c>
      <c r="C31" s="5">
        <v>280</v>
      </c>
      <c r="D31" s="5">
        <v>479197</v>
      </c>
      <c r="E31" s="5">
        <v>2529708</v>
      </c>
      <c r="F31" s="5">
        <v>167</v>
      </c>
      <c r="G31" s="5">
        <v>-79</v>
      </c>
      <c r="H31" s="5"/>
      <c r="I31" s="5"/>
      <c r="J31" s="5"/>
      <c r="K31" s="5"/>
    </row>
    <row r="32" spans="1:11" x14ac:dyDescent="0.3">
      <c r="A32" s="5">
        <v>30</v>
      </c>
      <c r="B32" s="6">
        <v>0.55625000000000002</v>
      </c>
      <c r="C32" s="5">
        <v>290</v>
      </c>
      <c r="D32" s="5">
        <v>479203</v>
      </c>
      <c r="E32" s="5">
        <v>2529696</v>
      </c>
      <c r="F32" s="5">
        <v>171</v>
      </c>
      <c r="G32" s="5">
        <v>-86</v>
      </c>
      <c r="H32" s="5"/>
      <c r="I32" s="5"/>
      <c r="J32" s="5"/>
      <c r="K32" s="5"/>
    </row>
    <row r="33" spans="1:11" x14ac:dyDescent="0.3">
      <c r="A33" s="5">
        <v>31</v>
      </c>
      <c r="B33" s="6">
        <v>0.55902777777777779</v>
      </c>
      <c r="C33" s="5">
        <v>300</v>
      </c>
      <c r="D33" s="5">
        <v>479210</v>
      </c>
      <c r="E33" s="5">
        <v>2529688</v>
      </c>
      <c r="F33" s="5">
        <v>165</v>
      </c>
      <c r="G33" s="5">
        <v>-82</v>
      </c>
      <c r="H33" s="5"/>
      <c r="I33" s="5"/>
      <c r="J33" s="5"/>
      <c r="K33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4"/>
  <sheetViews>
    <sheetView topLeftCell="A2" workbookViewId="0">
      <selection activeCell="I9" sqref="I9"/>
    </sheetView>
  </sheetViews>
  <sheetFormatPr defaultRowHeight="14.4" x14ac:dyDescent="0.3"/>
  <cols>
    <col min="1" max="1" width="12.5546875" customWidth="1"/>
    <col min="2" max="2" width="13.6640625" customWidth="1"/>
    <col min="3" max="3" width="14" customWidth="1"/>
    <col min="4" max="4" width="18.5546875" customWidth="1"/>
    <col min="5" max="5" width="17.44140625" customWidth="1"/>
    <col min="6" max="6" width="16" customWidth="1"/>
    <col min="7" max="7" width="24.44140625" customWidth="1"/>
    <col min="8" max="8" width="12.44140625" customWidth="1"/>
    <col min="9" max="9" width="20.5546875" customWidth="1"/>
    <col min="10" max="10" width="27.6640625" customWidth="1"/>
  </cols>
  <sheetData>
    <row r="1" spans="1:11" s="9" customFormat="1" ht="39.75" customHeight="1" x14ac:dyDescent="0.3">
      <c r="A1" s="9" t="s">
        <v>15</v>
      </c>
    </row>
    <row r="2" spans="1:11" s="10" customFormat="1" ht="35.25" customHeight="1" x14ac:dyDescent="0.3">
      <c r="A2" s="10" t="s">
        <v>16</v>
      </c>
    </row>
    <row r="3" spans="1:11" s="2" customFormat="1" ht="32.25" customHeight="1" x14ac:dyDescent="0.3">
      <c r="A3" s="1" t="s">
        <v>28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s="2" customFormat="1" ht="27.75" customHeight="1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/>
    </row>
    <row r="5" spans="1:11" x14ac:dyDescent="0.3">
      <c r="A5" s="5">
        <v>1</v>
      </c>
      <c r="B5" s="6">
        <v>0.6430555555555556</v>
      </c>
      <c r="C5" s="5"/>
      <c r="D5" s="5">
        <v>479319</v>
      </c>
      <c r="E5" s="5">
        <v>2529866</v>
      </c>
      <c r="F5" s="5">
        <v>165</v>
      </c>
      <c r="G5" s="5">
        <v>-40</v>
      </c>
      <c r="H5" s="5"/>
      <c r="I5" s="5"/>
      <c r="J5" s="5"/>
    </row>
    <row r="6" spans="1:11" x14ac:dyDescent="0.3">
      <c r="A6" s="5">
        <v>2</v>
      </c>
      <c r="B6" s="6">
        <v>0.64374999999999993</v>
      </c>
      <c r="C6" s="5"/>
      <c r="D6" s="5">
        <v>479321</v>
      </c>
      <c r="E6" s="5">
        <v>2529851</v>
      </c>
      <c r="F6" s="5">
        <v>167</v>
      </c>
      <c r="G6" s="5">
        <v>-54</v>
      </c>
      <c r="H6" s="5"/>
      <c r="I6" s="5"/>
      <c r="J6" s="5"/>
    </row>
    <row r="7" spans="1:11" x14ac:dyDescent="0.3">
      <c r="A7" s="5">
        <v>3</v>
      </c>
      <c r="B7" s="6">
        <v>0.64513888888888882</v>
      </c>
      <c r="C7" s="5"/>
      <c r="D7" s="5">
        <v>479319</v>
      </c>
      <c r="E7" s="5">
        <v>2529843</v>
      </c>
      <c r="F7" s="5">
        <v>164</v>
      </c>
      <c r="G7" s="5">
        <v>-55</v>
      </c>
      <c r="H7" s="5"/>
      <c r="I7" s="5"/>
      <c r="J7" s="5"/>
    </row>
    <row r="8" spans="1:11" x14ac:dyDescent="0.3">
      <c r="A8" s="5">
        <v>4</v>
      </c>
      <c r="B8" s="6">
        <v>0.64722222222222225</v>
      </c>
      <c r="C8" s="5"/>
      <c r="D8" s="5">
        <v>479320</v>
      </c>
      <c r="E8" s="5">
        <v>2529834</v>
      </c>
      <c r="F8" s="5">
        <v>162</v>
      </c>
      <c r="G8" s="5">
        <v>-71</v>
      </c>
      <c r="H8" s="5"/>
      <c r="I8" s="5"/>
      <c r="J8" s="5" t="s">
        <v>13</v>
      </c>
    </row>
    <row r="9" spans="1:11" x14ac:dyDescent="0.3">
      <c r="A9" s="5">
        <v>5</v>
      </c>
      <c r="B9" s="6">
        <v>0.6479166666666667</v>
      </c>
      <c r="C9" s="5"/>
      <c r="D9" s="5">
        <v>479319</v>
      </c>
      <c r="E9" s="5">
        <v>2529827</v>
      </c>
      <c r="F9" s="5">
        <v>165</v>
      </c>
      <c r="G9" s="5">
        <v>-47</v>
      </c>
      <c r="H9" s="5"/>
      <c r="I9" s="5"/>
      <c r="J9" s="5"/>
    </row>
    <row r="10" spans="1:11" x14ac:dyDescent="0.3">
      <c r="A10" s="5">
        <v>6</v>
      </c>
      <c r="B10" s="6">
        <v>0.64861111111111114</v>
      </c>
      <c r="C10" s="5"/>
      <c r="D10" s="5">
        <v>479319</v>
      </c>
      <c r="E10" s="5">
        <v>2529819</v>
      </c>
      <c r="F10" s="5">
        <v>160</v>
      </c>
      <c r="G10" s="5">
        <v>-53</v>
      </c>
      <c r="H10" s="5"/>
      <c r="I10" s="5"/>
      <c r="J10" s="5"/>
    </row>
    <row r="11" spans="1:11" x14ac:dyDescent="0.3">
      <c r="A11" s="5">
        <v>7</v>
      </c>
      <c r="B11" s="6">
        <v>0.64930555555555602</v>
      </c>
      <c r="C11" s="5"/>
      <c r="D11" s="5">
        <v>479318</v>
      </c>
      <c r="E11" s="5">
        <v>2529813</v>
      </c>
      <c r="F11" s="5">
        <v>162</v>
      </c>
      <c r="G11" s="5">
        <v>-68</v>
      </c>
      <c r="H11" s="5"/>
      <c r="I11" s="5"/>
      <c r="J11" s="5"/>
    </row>
    <row r="12" spans="1:1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1" x14ac:dyDescent="0.3">
      <c r="A14" s="5">
        <v>1</v>
      </c>
      <c r="B14" s="6">
        <v>0.65069444444444446</v>
      </c>
      <c r="C14" s="5"/>
      <c r="D14" s="5">
        <v>479326</v>
      </c>
      <c r="E14" s="5">
        <v>2529815</v>
      </c>
      <c r="F14" s="5">
        <v>160</v>
      </c>
      <c r="G14" s="5">
        <v>-40</v>
      </c>
      <c r="H14" s="5"/>
      <c r="I14" s="5"/>
      <c r="J14" s="5"/>
    </row>
    <row r="15" spans="1:11" x14ac:dyDescent="0.3">
      <c r="A15" s="5">
        <v>2</v>
      </c>
      <c r="B15" s="6">
        <v>0.65069444444444446</v>
      </c>
      <c r="C15" s="5"/>
      <c r="D15" s="5">
        <v>479325</v>
      </c>
      <c r="E15" s="5">
        <v>2529820</v>
      </c>
      <c r="F15" s="5">
        <v>161</v>
      </c>
      <c r="G15" s="5">
        <v>-50</v>
      </c>
      <c r="H15" s="5"/>
      <c r="I15" s="5"/>
      <c r="J15" s="5"/>
    </row>
    <row r="16" spans="1:11" x14ac:dyDescent="0.3">
      <c r="A16" s="5">
        <v>3</v>
      </c>
      <c r="B16" s="6">
        <v>0.65138888888888891</v>
      </c>
      <c r="C16" s="5"/>
      <c r="D16" s="5">
        <v>479326</v>
      </c>
      <c r="E16" s="5">
        <v>2529828</v>
      </c>
      <c r="F16" s="5">
        <v>165</v>
      </c>
      <c r="G16" s="5">
        <v>-44</v>
      </c>
      <c r="H16" s="5"/>
      <c r="I16" s="5"/>
      <c r="J16" s="5"/>
    </row>
    <row r="17" spans="1:10" x14ac:dyDescent="0.3">
      <c r="A17" s="5">
        <v>4</v>
      </c>
      <c r="B17" s="6">
        <v>0.65208333333333335</v>
      </c>
      <c r="C17" s="5"/>
      <c r="D17" s="5">
        <v>479327</v>
      </c>
      <c r="E17" s="5">
        <v>2529840</v>
      </c>
      <c r="F17" s="5">
        <v>167</v>
      </c>
      <c r="G17" s="5">
        <v>-69</v>
      </c>
      <c r="H17" s="5"/>
      <c r="I17" s="5"/>
      <c r="J17" s="5" t="s">
        <v>13</v>
      </c>
    </row>
    <row r="18" spans="1:10" x14ac:dyDescent="0.3">
      <c r="A18" s="5">
        <v>5</v>
      </c>
      <c r="B18" s="6">
        <v>0.65347222222222223</v>
      </c>
      <c r="C18" s="5"/>
      <c r="D18" s="5">
        <v>479328</v>
      </c>
      <c r="E18" s="5">
        <v>2529849</v>
      </c>
      <c r="F18" s="5">
        <v>164</v>
      </c>
      <c r="G18" s="5">
        <v>-55</v>
      </c>
      <c r="H18" s="5"/>
      <c r="I18" s="5"/>
      <c r="J18" s="5"/>
    </row>
    <row r="19" spans="1:10" x14ac:dyDescent="0.3">
      <c r="A19" s="5">
        <v>6</v>
      </c>
      <c r="B19" s="6">
        <v>0.65416666666666667</v>
      </c>
      <c r="C19" s="5"/>
      <c r="D19" s="5">
        <v>479330</v>
      </c>
      <c r="E19" s="5">
        <v>2529858</v>
      </c>
      <c r="F19" s="5">
        <v>167</v>
      </c>
      <c r="G19" s="5">
        <v>-49</v>
      </c>
      <c r="H19" s="5"/>
      <c r="I19" s="5"/>
      <c r="J19" s="5"/>
    </row>
    <row r="20" spans="1:10" x14ac:dyDescent="0.3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5">
        <v>1</v>
      </c>
      <c r="B22" s="6">
        <v>0.65833333333333333</v>
      </c>
      <c r="C22" s="5"/>
      <c r="D22" s="5">
        <v>479391</v>
      </c>
      <c r="E22" s="5">
        <v>2529911</v>
      </c>
      <c r="F22" s="5">
        <v>164</v>
      </c>
      <c r="G22" s="5">
        <v>-42</v>
      </c>
      <c r="H22" s="5"/>
      <c r="I22" s="5"/>
      <c r="J22" s="5" t="s">
        <v>14</v>
      </c>
    </row>
    <row r="23" spans="1:10" x14ac:dyDescent="0.3">
      <c r="A23" s="5">
        <v>2</v>
      </c>
      <c r="B23" s="6">
        <v>0.66041666666666665</v>
      </c>
      <c r="C23" s="5"/>
      <c r="D23" s="5">
        <v>479397</v>
      </c>
      <c r="E23" s="5">
        <v>2529909</v>
      </c>
      <c r="F23" s="5">
        <v>168</v>
      </c>
      <c r="G23" s="5">
        <v>-47</v>
      </c>
      <c r="H23" s="5"/>
      <c r="I23" s="5"/>
      <c r="J23" s="5" t="s">
        <v>14</v>
      </c>
    </row>
    <row r="24" spans="1:10" x14ac:dyDescent="0.3">
      <c r="A24" s="5"/>
      <c r="B24" s="5"/>
      <c r="C24" s="5"/>
      <c r="D24" s="5"/>
      <c r="E24" s="5"/>
      <c r="F24" s="5"/>
      <c r="G24" s="5"/>
      <c r="H24" s="5"/>
      <c r="I24" s="5"/>
      <c r="J24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2025-01-12T06:20:13Z</dcterms:modified>
</cp:coreProperties>
</file>